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ocuments\Proposal Penelitian\KUESIONER PENELITIAN .csv\"/>
    </mc:Choice>
  </mc:AlternateContent>
  <xr:revisionPtr revIDLastSave="0" documentId="13_ncr:1_{7A7DC086-9033-4FE8-8FC6-904CD139318B}" xr6:coauthVersionLast="45" xr6:coauthVersionMax="45" xr10:uidLastSave="{00000000-0000-0000-0000-000000000000}"/>
  <bookViews>
    <workbookView xWindow="-120" yWindow="-120" windowWidth="20730" windowHeight="11160" activeTab="3" xr2:uid="{00000000-000D-0000-FFFF-FFFF00000000}"/>
  </bookViews>
  <sheets>
    <sheet name="DATA MENTAH" sheetId="1" r:id="rId1"/>
    <sheet name="KONTROL DIRI (2)" sheetId="11" r:id="rId2"/>
    <sheet name="KECENDERUNGAN NARSISTIK (3)" sheetId="10" r:id="rId3"/>
    <sheet name="Kategorisasi" sheetId="13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65" i="13" l="1"/>
  <c r="F65" i="13"/>
  <c r="I65" i="13"/>
  <c r="J65" i="13"/>
  <c r="M65" i="13"/>
  <c r="N65" i="13"/>
  <c r="Q65" i="13"/>
  <c r="R65" i="13"/>
  <c r="D64" i="13"/>
  <c r="D65" i="13" s="1"/>
  <c r="E64" i="13"/>
  <c r="F64" i="13"/>
  <c r="G64" i="13"/>
  <c r="G65" i="13" s="1"/>
  <c r="H64" i="13"/>
  <c r="H65" i="13" s="1"/>
  <c r="I64" i="13"/>
  <c r="J64" i="13"/>
  <c r="K64" i="13"/>
  <c r="K65" i="13" s="1"/>
  <c r="L64" i="13"/>
  <c r="L65" i="13" s="1"/>
  <c r="M64" i="13"/>
  <c r="N64" i="13"/>
  <c r="O64" i="13"/>
  <c r="O65" i="13" s="1"/>
  <c r="P64" i="13"/>
  <c r="P65" i="13" s="1"/>
  <c r="Q64" i="13"/>
  <c r="R64" i="13"/>
  <c r="C64" i="13"/>
  <c r="C65" i="13" s="1"/>
  <c r="V3" i="13"/>
  <c r="V4" i="13"/>
  <c r="V5" i="13"/>
  <c r="V6" i="13"/>
  <c r="V7" i="13"/>
  <c r="V8" i="13"/>
  <c r="V9" i="13"/>
  <c r="V10" i="13"/>
  <c r="V11" i="13"/>
  <c r="V12" i="13"/>
  <c r="V13" i="13"/>
  <c r="V14" i="13"/>
  <c r="V15" i="13"/>
  <c r="V16" i="13"/>
  <c r="V17" i="13"/>
  <c r="V18" i="13"/>
  <c r="V19" i="13"/>
  <c r="V20" i="13"/>
  <c r="V21" i="13"/>
  <c r="V22" i="13"/>
  <c r="V23" i="13"/>
  <c r="V24" i="13"/>
  <c r="V25" i="13"/>
  <c r="V26" i="13"/>
  <c r="V27" i="13"/>
  <c r="V28" i="13"/>
  <c r="V29" i="13"/>
  <c r="V30" i="13"/>
  <c r="V31" i="13"/>
  <c r="V32" i="13"/>
  <c r="V33" i="13"/>
  <c r="V34" i="13"/>
  <c r="V35" i="13"/>
  <c r="V36" i="13"/>
  <c r="V37" i="13"/>
  <c r="V38" i="13"/>
  <c r="V39" i="13"/>
  <c r="V40" i="13"/>
  <c r="V41" i="13"/>
  <c r="V42" i="13"/>
  <c r="V43" i="13"/>
  <c r="V44" i="13"/>
  <c r="V45" i="13"/>
  <c r="V46" i="13"/>
  <c r="V47" i="13"/>
  <c r="V48" i="13"/>
  <c r="V49" i="13"/>
  <c r="V50" i="13"/>
  <c r="V51" i="13"/>
  <c r="V52" i="13"/>
  <c r="V53" i="13"/>
  <c r="V54" i="13"/>
  <c r="V55" i="13"/>
  <c r="V56" i="13"/>
  <c r="V57" i="13"/>
  <c r="V58" i="13"/>
  <c r="V59" i="13"/>
  <c r="V60" i="13"/>
  <c r="V61" i="13"/>
  <c r="V62" i="13"/>
  <c r="V63" i="13"/>
  <c r="V2" i="13"/>
  <c r="AH77" i="13" s="1"/>
  <c r="AK77" i="13" s="1"/>
  <c r="AH70" i="13"/>
  <c r="AH71" i="13" s="1"/>
  <c r="AH69" i="13"/>
  <c r="AH72" i="13" s="1"/>
  <c r="T13" i="13"/>
  <c r="T16" i="13"/>
  <c r="T17" i="13"/>
  <c r="T25" i="13"/>
  <c r="T29" i="13"/>
  <c r="T32" i="13"/>
  <c r="T33" i="13"/>
  <c r="T37" i="13"/>
  <c r="T40" i="13"/>
  <c r="T41" i="13"/>
  <c r="T45" i="13"/>
  <c r="T49" i="13"/>
  <c r="T53" i="13"/>
  <c r="T61" i="13"/>
  <c r="S47" i="13"/>
  <c r="T47" i="13" s="1"/>
  <c r="S56" i="13"/>
  <c r="T56" i="13" s="1"/>
  <c r="S44" i="13"/>
  <c r="T44" i="13" s="1"/>
  <c r="S43" i="13"/>
  <c r="T43" i="13" s="1"/>
  <c r="S49" i="13"/>
  <c r="S4" i="13"/>
  <c r="T4" i="13" s="1"/>
  <c r="S9" i="13"/>
  <c r="T9" i="13" s="1"/>
  <c r="S53" i="13"/>
  <c r="S25" i="13"/>
  <c r="S36" i="13"/>
  <c r="T36" i="13" s="1"/>
  <c r="S52" i="13"/>
  <c r="T52" i="13" s="1"/>
  <c r="S16" i="13"/>
  <c r="S55" i="13"/>
  <c r="T55" i="13" s="1"/>
  <c r="S2" i="13"/>
  <c r="T2" i="13" s="1"/>
  <c r="S60" i="13"/>
  <c r="T60" i="13" s="1"/>
  <c r="S30" i="13"/>
  <c r="T30" i="13" s="1"/>
  <c r="S35" i="13"/>
  <c r="T35" i="13" s="1"/>
  <c r="S8" i="13"/>
  <c r="T8" i="13" s="1"/>
  <c r="S57" i="13"/>
  <c r="T57" i="13" s="1"/>
  <c r="S42" i="13"/>
  <c r="T42" i="13" s="1"/>
  <c r="S46" i="13"/>
  <c r="T46" i="13" s="1"/>
  <c r="S54" i="13"/>
  <c r="T54" i="13" s="1"/>
  <c r="S34" i="13"/>
  <c r="T34" i="13" s="1"/>
  <c r="S15" i="13"/>
  <c r="T15" i="13" s="1"/>
  <c r="S51" i="13"/>
  <c r="T51" i="13" s="1"/>
  <c r="S59" i="13"/>
  <c r="T59" i="13" s="1"/>
  <c r="S3" i="13"/>
  <c r="T3" i="13" s="1"/>
  <c r="S63" i="13"/>
  <c r="T63" i="13" s="1"/>
  <c r="S62" i="13"/>
  <c r="T62" i="13" s="1"/>
  <c r="S39" i="13"/>
  <c r="T39" i="13" s="1"/>
  <c r="S24" i="13"/>
  <c r="T24" i="13" s="1"/>
  <c r="S19" i="13"/>
  <c r="T19" i="13" s="1"/>
  <c r="S29" i="13"/>
  <c r="S33" i="13"/>
  <c r="S6" i="13"/>
  <c r="T6" i="13" s="1"/>
  <c r="S23" i="13"/>
  <c r="T23" i="13" s="1"/>
  <c r="S11" i="13"/>
  <c r="T11" i="13" s="1"/>
  <c r="S28" i="13"/>
  <c r="T28" i="13" s="1"/>
  <c r="S10" i="13"/>
  <c r="T10" i="13" s="1"/>
  <c r="S17" i="13"/>
  <c r="S41" i="13"/>
  <c r="S18" i="13"/>
  <c r="T18" i="13" s="1"/>
  <c r="S7" i="13"/>
  <c r="T7" i="13" s="1"/>
  <c r="S22" i="13"/>
  <c r="T22" i="13" s="1"/>
  <c r="S14" i="13"/>
  <c r="T14" i="13" s="1"/>
  <c r="S13" i="13"/>
  <c r="S21" i="13"/>
  <c r="T21" i="13" s="1"/>
  <c r="S45" i="13"/>
  <c r="S31" i="13"/>
  <c r="T31" i="13" s="1"/>
  <c r="S48" i="13"/>
  <c r="T48" i="13" s="1"/>
  <c r="S38" i="13"/>
  <c r="T38" i="13" s="1"/>
  <c r="S50" i="13"/>
  <c r="T50" i="13" s="1"/>
  <c r="S40" i="13"/>
  <c r="S12" i="13"/>
  <c r="T12" i="13" s="1"/>
  <c r="S5" i="13"/>
  <c r="T5" i="13" s="1"/>
  <c r="S61" i="13"/>
  <c r="S58" i="13"/>
  <c r="T58" i="13" s="1"/>
  <c r="S20" i="13"/>
  <c r="T20" i="13" s="1"/>
  <c r="S27" i="13"/>
  <c r="T27" i="13" s="1"/>
  <c r="S32" i="13"/>
  <c r="S37" i="13"/>
  <c r="S26" i="13"/>
  <c r="T26" i="13" s="1"/>
  <c r="K76" i="13" l="1"/>
  <c r="N76" i="13" s="1"/>
  <c r="K89" i="13"/>
  <c r="N89" i="13" s="1"/>
  <c r="K88" i="13"/>
  <c r="N88" i="13" s="1"/>
  <c r="K87" i="13"/>
  <c r="N87" i="13" s="1"/>
  <c r="K70" i="13"/>
  <c r="S64" i="13"/>
  <c r="AH75" i="13"/>
  <c r="AK75" i="13" s="1"/>
  <c r="K81" i="13"/>
  <c r="K69" i="13"/>
  <c r="AH76" i="13"/>
  <c r="AK76" i="13" s="1"/>
  <c r="K82" i="13"/>
  <c r="K77" i="13"/>
  <c r="N77" i="13" s="1"/>
  <c r="K75" i="13"/>
  <c r="N75" i="13" s="1"/>
  <c r="AR80" i="11"/>
  <c r="AR79" i="11"/>
  <c r="AR78" i="11"/>
  <c r="AR77" i="11"/>
  <c r="AR76" i="11"/>
  <c r="AR75" i="11"/>
  <c r="AR74" i="11"/>
  <c r="AR73" i="11"/>
  <c r="AR72" i="11"/>
  <c r="AR71" i="11"/>
  <c r="AR70" i="11"/>
  <c r="AR69" i="11"/>
  <c r="AR68" i="11"/>
  <c r="AR67" i="11"/>
  <c r="AR66" i="11"/>
  <c r="AR65" i="11"/>
  <c r="AR64" i="11"/>
  <c r="AR63" i="11"/>
  <c r="AR62" i="11"/>
  <c r="AR61" i="11"/>
  <c r="AR60" i="11"/>
  <c r="AR59" i="11"/>
  <c r="AR58" i="11"/>
  <c r="AR57" i="11"/>
  <c r="AR56" i="11"/>
  <c r="AR55" i="11"/>
  <c r="AR54" i="11"/>
  <c r="AR53" i="11"/>
  <c r="AR52" i="11"/>
  <c r="AR51" i="11"/>
  <c r="AR50" i="11"/>
  <c r="AR49" i="11"/>
  <c r="AR48" i="11"/>
  <c r="AR47" i="11"/>
  <c r="AR46" i="11"/>
  <c r="AR45" i="11"/>
  <c r="AR44" i="11"/>
  <c r="AR43" i="11"/>
  <c r="AR42" i="11"/>
  <c r="AR41" i="11"/>
  <c r="AR40" i="11"/>
  <c r="AR39" i="11"/>
  <c r="AR38" i="11"/>
  <c r="AR37" i="11"/>
  <c r="AR36" i="11"/>
  <c r="AR35" i="11"/>
  <c r="AR34" i="11"/>
  <c r="AR33" i="11"/>
  <c r="AR32" i="11"/>
  <c r="AR31" i="11"/>
  <c r="AR30" i="11"/>
  <c r="AR29" i="11"/>
  <c r="AR28" i="11"/>
  <c r="AR27" i="11"/>
  <c r="AR26" i="11"/>
  <c r="AR25" i="11"/>
  <c r="AR24" i="11"/>
  <c r="AR23" i="11"/>
  <c r="AR22" i="11"/>
  <c r="AR21" i="11"/>
  <c r="AR20" i="11"/>
  <c r="AR19" i="11"/>
  <c r="AR18" i="11"/>
  <c r="AR17" i="11"/>
  <c r="AR16" i="11"/>
  <c r="AR15" i="11"/>
  <c r="AR14" i="11"/>
  <c r="AR13" i="11"/>
  <c r="AR12" i="11"/>
  <c r="AR11" i="11"/>
  <c r="AR10" i="11"/>
  <c r="AR9" i="11"/>
  <c r="AR8" i="11"/>
  <c r="AR7" i="11"/>
  <c r="AR6" i="11"/>
  <c r="AR5" i="11"/>
  <c r="AR4" i="11"/>
  <c r="AR3" i="11"/>
  <c r="AR2" i="11"/>
  <c r="V80" i="10"/>
  <c r="V79" i="10"/>
  <c r="V78" i="10"/>
  <c r="V77" i="10"/>
  <c r="V76" i="10"/>
  <c r="V75" i="10"/>
  <c r="V74" i="10"/>
  <c r="V73" i="10"/>
  <c r="V72" i="10"/>
  <c r="V71" i="10"/>
  <c r="V70" i="10"/>
  <c r="V69" i="10"/>
  <c r="V68" i="10"/>
  <c r="V67" i="10"/>
  <c r="V66" i="10"/>
  <c r="V65" i="10"/>
  <c r="V64" i="10"/>
  <c r="V63" i="10"/>
  <c r="V62" i="10"/>
  <c r="V61" i="10"/>
  <c r="V60" i="10"/>
  <c r="V59" i="10"/>
  <c r="V58" i="10"/>
  <c r="V57" i="10"/>
  <c r="V56" i="10"/>
  <c r="V55" i="10"/>
  <c r="V54" i="10"/>
  <c r="V53" i="10"/>
  <c r="V52" i="10"/>
  <c r="V51" i="10"/>
  <c r="V50" i="10"/>
  <c r="V49" i="10"/>
  <c r="V48" i="10"/>
  <c r="V47" i="10"/>
  <c r="V46" i="10"/>
  <c r="V45" i="10"/>
  <c r="V44" i="10"/>
  <c r="V43" i="10"/>
  <c r="V42" i="10"/>
  <c r="V41" i="10"/>
  <c r="V40" i="10"/>
  <c r="V39" i="10"/>
  <c r="V38" i="10"/>
  <c r="V37" i="10"/>
  <c r="V36" i="10"/>
  <c r="V35" i="10"/>
  <c r="V34" i="10"/>
  <c r="V33" i="10"/>
  <c r="V32" i="10"/>
  <c r="V31" i="10"/>
  <c r="V30" i="10"/>
  <c r="V29" i="10"/>
  <c r="V28" i="10"/>
  <c r="V27" i="10"/>
  <c r="V26" i="10"/>
  <c r="V25" i="10"/>
  <c r="V24" i="10"/>
  <c r="V23" i="10"/>
  <c r="V22" i="10"/>
  <c r="V21" i="10"/>
  <c r="V20" i="10"/>
  <c r="V19" i="10"/>
  <c r="V18" i="10"/>
  <c r="V17" i="10"/>
  <c r="V16" i="10"/>
  <c r="V15" i="10"/>
  <c r="V14" i="10"/>
  <c r="V13" i="10"/>
  <c r="V12" i="10"/>
  <c r="V11" i="10"/>
  <c r="V10" i="10"/>
  <c r="V9" i="10"/>
  <c r="V8" i="10"/>
  <c r="V7" i="10"/>
  <c r="V6" i="10"/>
  <c r="V5" i="10"/>
  <c r="V4" i="10"/>
  <c r="V3" i="10"/>
  <c r="V2" i="10"/>
  <c r="K83" i="13" l="1"/>
  <c r="K84" i="13"/>
  <c r="K71" i="13"/>
  <c r="K72" i="13"/>
</calcChain>
</file>

<file path=xl/sharedStrings.xml><?xml version="1.0" encoding="utf-8"?>
<sst xmlns="http://schemas.openxmlformats.org/spreadsheetml/2006/main" count="7889" uniqueCount="393">
  <si>
    <t>Cap waktu</t>
  </si>
  <si>
    <t>Nama/ Inisial</t>
  </si>
  <si>
    <t>Jenis Kelamin</t>
  </si>
  <si>
    <t>Asal Kampus</t>
  </si>
  <si>
    <t>Pengguna aktif instagram?</t>
  </si>
  <si>
    <t xml:space="preserve">1. Isilah pada salah satu jawaban yang sesuai dengan apa yang anda rasakan atau lakukan. </t>
  </si>
  <si>
    <t>2. Isilah pada salah satu jawaban yang sesuai dengan apa yang anda rasakan atau lakukan.</t>
  </si>
  <si>
    <t>3. Isilah pada salah satu jawaban yang sesuai dengan apa yang anda rasakan atau lakukan.</t>
  </si>
  <si>
    <t>4.  Isilah pada salah satu jawaban yang sesuai dengan apa yang anda rasakan atau lakukan.</t>
  </si>
  <si>
    <t>5.  Isilah pada salah satu jawaban yang sesuai dengan apa yang anda rasakan atau lakukan.</t>
  </si>
  <si>
    <t>6.  Isilah pada salah satu jawaban yang sesuai dengan apa yang anda rasakan atau lakukan.</t>
  </si>
  <si>
    <t>7.  Isilah pada salah satu jawaban yang sesuai dengan apa yang anda rasakan atau lakukan.</t>
  </si>
  <si>
    <t>8.  Isilah pada salah satu jawaban yang sesuai dengan apa yang anda rasakan atau lakukan.</t>
  </si>
  <si>
    <t>9.  Isilah pada salah satu jawaban yang sesuai dengan apa yang anda rasakan atau lakukan.</t>
  </si>
  <si>
    <t>10.  Isilah pada salah satu jawaban yang sesuai dengan apa yang anda rasakan atau lakukan.</t>
  </si>
  <si>
    <t>11.  Isilah pada salah satu jawaban yang sesuai dengan apa yang anda rasakan atau lakukan.</t>
  </si>
  <si>
    <t>12.  Isilah pada salah satu jawaban yang sesuai dengan apa yang anda rasakan atau lakukan.</t>
  </si>
  <si>
    <t>13.  Isilah pada salah satu jawaban yang sesuai dengan apa yang anda rasakan atau lakukan.</t>
  </si>
  <si>
    <t>14.  Isilah pada salah satu jawaban yang sesuai dengan apa yang anda rasakan atau lakukan.</t>
  </si>
  <si>
    <t>15.  Isilah pada salah satu jawaban yang sesuai dengan apa yang anda rasakan atau lakukan.</t>
  </si>
  <si>
    <t>16.  Isilah pada salah satu jawaban yang sesuai dengan apa yang anda rasakan atau lakukan.</t>
  </si>
  <si>
    <t>Semarah apapun kita, kita tetap tidak boleh memukul seseorang.</t>
  </si>
  <si>
    <t>Saya adalah orang yang pemarah dan ringan tangan.</t>
  </si>
  <si>
    <t>Walaupun sedang marah kita tetap harus mampu mengendalikan diri.</t>
  </si>
  <si>
    <t>Saat marah saya cenderung melampiaskannya dengan memukul seseorang atau merusak sesuatu.</t>
  </si>
  <si>
    <t>Sebagai orang yang tidak suka dan tidak pernah melakukan kekerasan, saya tidak senang jika ada yang berbuat kasar terhadap saya.</t>
  </si>
  <si>
    <t>Saya akan memukul teman saya yang mengganggu atau membuat saya marah.</t>
  </si>
  <si>
    <t>Setiap permasalahan seharusnya dapat diselesaikan secara baik-baik bukan dengan tindak kekerasan.</t>
  </si>
  <si>
    <t>Karena pengaruh lingkungan, saya menjadi sering berkata kasar.</t>
  </si>
  <si>
    <t>Kita harus selalu bertata krama baik dan sopan dalam bertutur kata kepada siapapun.</t>
  </si>
  <si>
    <t>Saya sering berkomentar kasar di sosial media instagram orang yang tidak saya sukai.</t>
  </si>
  <si>
    <t>Sekesal apapun kita, tidak seharusnya kita berkata kasar/memaki orang lain.</t>
  </si>
  <si>
    <t>Saat sedang marah saya cenderung mengeluarkan kata-kata kasar atau makian.</t>
  </si>
  <si>
    <t>Saya akan merasa bersalah jika berkata kasar kepada seseorang.</t>
  </si>
  <si>
    <t>Saya berbohong untuk menutupi kesalahan saya.</t>
  </si>
  <si>
    <t>Kita harus berkata jujur dalam situasi apapun.</t>
  </si>
  <si>
    <t>Biasanya saya berbohong disaat terpaksa untuk melindungi diri saya sendiri.</t>
  </si>
  <si>
    <t>Berbohong adalah perilaku yang buruk.</t>
  </si>
  <si>
    <t>Saya sering mengkhawatirkan kemungkinan-kemungkinan buruk yang belum tentu terjadi.</t>
  </si>
  <si>
    <t>Kita akan merasa senang jika dikenal sebagai orang yang positif dilingkungan kita.</t>
  </si>
  <si>
    <t>Karena terlalu sering dibohongi saya tumbuh menjadi orang yang overthinking.</t>
  </si>
  <si>
    <t>Walaupun sedang berada di dalam masalah, kita harus tetap mampu berpikir secara jernih.</t>
  </si>
  <si>
    <t>Orang yang jarang bersosialisasi dengan orang lain, akan gampang mencurigai seseorang.</t>
  </si>
  <si>
    <t>Saat kehilangan sesuatu kita tidak boleh langsung menuduh orang lain.</t>
  </si>
  <si>
    <t>Saat melakukan sebuah kesalahan, saya selalu menunjuk orang lain untuk menutupi kesalahan saya tersebut.</t>
  </si>
  <si>
    <t>Kita tidak boleh menaruh rasa curiga terhadap orang lain.</t>
  </si>
  <si>
    <t>Banyak orang yang ingin berteman dengan saya karena ingin mengambil keuntungan saja.</t>
  </si>
  <si>
    <t>Kita tidak boleh berprasangka buruk terhadap orang lain.</t>
  </si>
  <si>
    <t>Saya tidak percaya diri dan selalu ragu dengan keputusan yang saya ambil.</t>
  </si>
  <si>
    <t>Sebaiknya kita mengambil keputusan berdasarkan pada hasil pertimbangan yang matang.</t>
  </si>
  <si>
    <t>Saya takut jika ternyata keputusan yang saya ambil salah dan merugikan saya.</t>
  </si>
  <si>
    <t>Kita harus menjadi orang yang tegas dan percaya akan kemampuan diri sendiri.</t>
  </si>
  <si>
    <t>Saya lebih memilih mengikuti saran orang lain dari pada memutuskan sendiri.</t>
  </si>
  <si>
    <t>Kita harus selalu percaya bahwa keputusan yang kita ambil adalah keputusan yang terbaik.</t>
  </si>
  <si>
    <t>Saya adalah orang yang mudah dipengaruhi dan tidak percaya diri.</t>
  </si>
  <si>
    <t>Kita harus fokus pada tujuan kita dan untuk mewujudkannya maka harus memiliki tekad yang kuat.</t>
  </si>
  <si>
    <t>Saya tidak tahu persis apa yang saya inginkan.</t>
  </si>
  <si>
    <t>Kita tidak boleh gampang tergoda atau terpengaruh terhadap iklan-iklan di instagram.</t>
  </si>
  <si>
    <t>Saya gampang tergoda oleh iklan-iklan diinstagram.</t>
  </si>
  <si>
    <t>1. Saya merasa gengsi ketika berbeda dengan orang lain.</t>
  </si>
  <si>
    <t>2. Ketika orang lain mengkritik saya, saya menjadi tidak percaya diri.</t>
  </si>
  <si>
    <t>3. Kritikan orang lain adalah motivasi bagi saya.</t>
  </si>
  <si>
    <t>4. Saya menghargai diri sendiri.</t>
  </si>
  <si>
    <t>5. Saya merasa kemampuan saya masih kurang.</t>
  </si>
  <si>
    <t>6. Saya merasa puas dengan diri sendiri.</t>
  </si>
  <si>
    <t>7. Saya menyadari kelebihan dan kekurangan diri sendiri.</t>
  </si>
  <si>
    <t>8. Saya yakin setiap orang memiliki kemampuannya masing-masing.</t>
  </si>
  <si>
    <t>9. Saya memilih diam saat mengetahui kekurangan orang lain.</t>
  </si>
  <si>
    <t>10. Saya akan memberikan kritikan terhadap kegagalan orang lain.</t>
  </si>
  <si>
    <t>11. Saya marah ketika orang lain berkomentar tentang saya.</t>
  </si>
  <si>
    <t>12. Saya akan menerima kemarahan orang lain atas perkataan saya.</t>
  </si>
  <si>
    <t>13. Saya harus sama seperti orang lain.</t>
  </si>
  <si>
    <t>14. Saya meragukan diri sendiri.</t>
  </si>
  <si>
    <t>15. Saya bangga dengan apa yang saya miliki saat ini.</t>
  </si>
  <si>
    <t>16. Saya menyalahkan diri sendiri, ketika tidak bisa seperti orang lain.</t>
  </si>
  <si>
    <t>2024/11/04 9:47:38 AM GMT+7</t>
  </si>
  <si>
    <t>Feby</t>
  </si>
  <si>
    <t>Perempuan</t>
  </si>
  <si>
    <t>Universitas muhammadiyah sidoarjo</t>
  </si>
  <si>
    <t>Ya</t>
  </si>
  <si>
    <t>Saya mengetahui bahwa saya mempunyai kemampuan yang bagus karena orang lain mengatakan demikian pada saya</t>
  </si>
  <si>
    <t>Saya lebih menyukai berbaur dengan keramaian</t>
  </si>
  <si>
    <t>Saya tidak lebih baik atau lebih buruk dari orang lain</t>
  </si>
  <si>
    <t>Saya tidak keberatan mengikuti perintah orang lain</t>
  </si>
  <si>
    <t>Saya tidak senang ketika saya menyadari bahwa saya mempermainkan orang lain</t>
  </si>
  <si>
    <t>Saya biasanya mendapatkan rasa hormat yang sepantasnya saya dapatkan</t>
  </si>
  <si>
    <t>Saya cenderung menonjolkan diri jika mendapatkan kesempatan</t>
  </si>
  <si>
    <t>Terkadang saya tidak yakin akan apa yang saya kerjakan</t>
  </si>
  <si>
    <t>Terkadang saya dapat menceritakan suatu kisah yang bagus</t>
  </si>
  <si>
    <t>Saya senang melakukan sesuatu untuk orang lain</t>
  </si>
  <si>
    <t>Menjadi pusat perhatian membuat saya tidak nyaman</t>
  </si>
  <si>
    <t>Kekuasaan bukanlah hal yang berarti</t>
  </si>
  <si>
    <t>Saya harap saya akan menjadi orang yang sukses</t>
  </si>
  <si>
    <t>Saya dapat membuat orang lain percaya apa yang saya percayai</t>
  </si>
  <si>
    <t>Banyak hal yang dapat saya pelajari dari orang lain</t>
  </si>
  <si>
    <t>Saya adalah orang yang luar biasa</t>
  </si>
  <si>
    <t>Setuju</t>
  </si>
  <si>
    <t>Sangat Tidak Setuju</t>
  </si>
  <si>
    <t>Sangat Setuju</t>
  </si>
  <si>
    <t>Tidak Setuju</t>
  </si>
  <si>
    <t>2024/11/04 9:51:02 AM GMT+7</t>
  </si>
  <si>
    <t>Izah</t>
  </si>
  <si>
    <t xml:space="preserve">Universitas Muhammadiyah Sidoarjo </t>
  </si>
  <si>
    <t>Ketika orang lain memberikan pujian kepada saya, terkadang saya merasa malu</t>
  </si>
  <si>
    <t>Saya senang jika saya memiliki kekuasaan atas orang lain</t>
  </si>
  <si>
    <t>Saya mencoba untuk tidak menonjolkan diri</t>
  </si>
  <si>
    <t>Semua orang senang mendengarkan cerita saya</t>
  </si>
  <si>
    <t>Terkadang orang-orang percaya mengenai hal yang saya katakan</t>
  </si>
  <si>
    <t>Secara umum saya sama seperti orang lain</t>
  </si>
  <si>
    <t>2024/11/04 9:53:23 AM GMT+7</t>
  </si>
  <si>
    <t>A</t>
  </si>
  <si>
    <t>Laki-laki</t>
  </si>
  <si>
    <t>Umsida</t>
  </si>
  <si>
    <t>Saya senang menjadi pusat perhatian</t>
  </si>
  <si>
    <t>Saya pikir saya adalah orang yang spesial</t>
  </si>
  <si>
    <t>Saya selalu mengetahui apa yang saya lakukan</t>
  </si>
  <si>
    <t>Saya benar-benar senang saat menjadi pusat perhatian</t>
  </si>
  <si>
    <t>Saya akan menjadi orang hebat</t>
  </si>
  <si>
    <t>2024/11/04 9:58:14 AM GMT+7</t>
  </si>
  <si>
    <t>sakinah</t>
  </si>
  <si>
    <t>umsida</t>
  </si>
  <si>
    <t>2024/11/04 10:00:27 AM GMT+7</t>
  </si>
  <si>
    <t>R</t>
  </si>
  <si>
    <t>Tidak</t>
  </si>
  <si>
    <t>Saya mudah untuk mempermainkan orang lain</t>
  </si>
  <si>
    <t>Orang lain selalu mengakui otoritas saya terhadap orang lain</t>
  </si>
  <si>
    <t>2024/11/04 10:01:30 AM GMT+7</t>
  </si>
  <si>
    <t>IKA RACHMA</t>
  </si>
  <si>
    <t>UMSIDA</t>
  </si>
  <si>
    <t>Saya berharap banyak dari orang lain</t>
  </si>
  <si>
    <t>2024/11/04 10:06:37 AM GMT+7</t>
  </si>
  <si>
    <t>Saya selalu berkeinginan untuk mendapatkan rasa hormat dari orang lain</t>
  </si>
  <si>
    <t>2024/11/04 10:09:40 AM GMT+7</t>
  </si>
  <si>
    <t>ir</t>
  </si>
  <si>
    <t xml:space="preserve">UMSIDA </t>
  </si>
  <si>
    <t>Saya merasa kemampuan saya lebih bagus dari orang lain</t>
  </si>
  <si>
    <t>2024/11/04 10:12:01 AM GMT+7</t>
  </si>
  <si>
    <t xml:space="preserve">Rizky Setya </t>
  </si>
  <si>
    <t>2024/11/04 10:16:51 AM GMT+7</t>
  </si>
  <si>
    <t xml:space="preserve">Nurul Maghfiroh </t>
  </si>
  <si>
    <t xml:space="preserve">Umsida </t>
  </si>
  <si>
    <t>2024/11/04 10:22:49 AM GMT+7</t>
  </si>
  <si>
    <t>Rikhlah Qonita</t>
  </si>
  <si>
    <t>2024/11/04 10:50:30 AM GMT+7</t>
  </si>
  <si>
    <t>zayyidah fairuzah</t>
  </si>
  <si>
    <t>2024/11/04 11:01:42 AM GMT+7</t>
  </si>
  <si>
    <t>Lala</t>
  </si>
  <si>
    <t>2024/11/04 11:15:36 AM GMT+7</t>
  </si>
  <si>
    <t>Avia Asmaul Khusna</t>
  </si>
  <si>
    <t>Universitas Muhammadiyah Sidoarjo</t>
  </si>
  <si>
    <t>2024/11/04 11:15:38 AM GMT+7</t>
  </si>
  <si>
    <t>FITHRI</t>
  </si>
  <si>
    <t>2024/11/04 11:19:56 AM GMT+7</t>
  </si>
  <si>
    <t>krong krong</t>
  </si>
  <si>
    <t>2024/11/04 11:35:10 AM GMT+7</t>
  </si>
  <si>
    <t>J</t>
  </si>
  <si>
    <t>2024/11/04 12:02:26 PM GMT+7</t>
  </si>
  <si>
    <t>xiel</t>
  </si>
  <si>
    <t>UNESA</t>
  </si>
  <si>
    <t>2024/11/04 12:02:44 PM GMT+7</t>
  </si>
  <si>
    <t>NM</t>
  </si>
  <si>
    <t>2024/11/04 12:05:43 PM GMT+7</t>
  </si>
  <si>
    <t xml:space="preserve">Ghinnata Alsyah Arena </t>
  </si>
  <si>
    <t>2024/11/04 12:12:12 PM GMT+7</t>
  </si>
  <si>
    <t>Jisso</t>
  </si>
  <si>
    <t>2024/11/04 12:16:26 PM GMT+7</t>
  </si>
  <si>
    <t>Chalista</t>
  </si>
  <si>
    <t>2024/11/04 12:30:06 PM GMT+7</t>
  </si>
  <si>
    <t xml:space="preserve">Billy </t>
  </si>
  <si>
    <t>2024/11/04 12:31:27 PM GMT+7</t>
  </si>
  <si>
    <t>AR</t>
  </si>
  <si>
    <t>2024/11/04 12:38:59 PM GMT+7</t>
  </si>
  <si>
    <t>Na'ilah Azzah</t>
  </si>
  <si>
    <t>UINSA</t>
  </si>
  <si>
    <t>2024/11/04 12:46:18 PM GMT+7</t>
  </si>
  <si>
    <t>indira galuh</t>
  </si>
  <si>
    <t>2024/11/04 1:01:04 PM GMT+7</t>
  </si>
  <si>
    <t>Dinar</t>
  </si>
  <si>
    <t>2024/11/04 1:07:08 PM GMT+7</t>
  </si>
  <si>
    <t>Aprillia Hartiningtyas</t>
  </si>
  <si>
    <t>2024/11/04 1:26:28 PM GMT+7</t>
  </si>
  <si>
    <t>Bilqis Sabrina Anggrayni</t>
  </si>
  <si>
    <t>2024/11/04 1:45:54 PM GMT+7</t>
  </si>
  <si>
    <t xml:space="preserve">Nisa' </t>
  </si>
  <si>
    <t>2024/11/04 1:46:19 PM GMT+7</t>
  </si>
  <si>
    <t>y</t>
  </si>
  <si>
    <t>2024/11/04 1:50:30 PM GMT+7</t>
  </si>
  <si>
    <t>Evi Rusdianti</t>
  </si>
  <si>
    <t>2024/11/04 2:04:36 PM GMT+7</t>
  </si>
  <si>
    <t>Nilam</t>
  </si>
  <si>
    <t>2024/11/04 2:37:39 PM GMT+7</t>
  </si>
  <si>
    <t>wakhlul</t>
  </si>
  <si>
    <t>universitas muhammadiyah sidoarjo</t>
  </si>
  <si>
    <t>2024/11/04 3:23:38 PM GMT+7</t>
  </si>
  <si>
    <t>Kharisma</t>
  </si>
  <si>
    <t>2024/11/04 3:35:21 PM GMT+7</t>
  </si>
  <si>
    <t>ila</t>
  </si>
  <si>
    <t>2024/11/04 5:55:43 PM GMT+7</t>
  </si>
  <si>
    <t>meyra</t>
  </si>
  <si>
    <t>2024/11/04 6:29:26 PM GMT+7</t>
  </si>
  <si>
    <t>Naufal</t>
  </si>
  <si>
    <t>2024/11/04 6:46:11 PM GMT+7</t>
  </si>
  <si>
    <t>2024/11/04 8:10:47 PM GMT+7</t>
  </si>
  <si>
    <t>df</t>
  </si>
  <si>
    <t>2024/11/04 8:34:43 PM GMT+7</t>
  </si>
  <si>
    <t xml:space="preserve">dimas </t>
  </si>
  <si>
    <t>2024/11/04 8:56:05 PM GMT+7</t>
  </si>
  <si>
    <t>D</t>
  </si>
  <si>
    <t>2024/11/05 6:45:07 AM GMT+7</t>
  </si>
  <si>
    <t>KHOIRUN NISA</t>
  </si>
  <si>
    <t>UNIVERSITAS MUHAMMADIYAH SIDOARJO</t>
  </si>
  <si>
    <t>2024/11/05 3:47:17 PM GMT+7</t>
  </si>
  <si>
    <t>Tizar</t>
  </si>
  <si>
    <t>Unsida</t>
  </si>
  <si>
    <t>2024/11/05 8:25:51 PM GMT+7</t>
  </si>
  <si>
    <t>Inggrit Nurziyah Annisak</t>
  </si>
  <si>
    <t>2024/11/05 8:27:02 PM GMT+7</t>
  </si>
  <si>
    <t>Amira</t>
  </si>
  <si>
    <t>2024/11/05 8:36:01 PM GMT+7</t>
  </si>
  <si>
    <t>PA</t>
  </si>
  <si>
    <t>2024/11/05 8:41:29 PM GMT+7</t>
  </si>
  <si>
    <t>fitri</t>
  </si>
  <si>
    <t>2024/11/05 8:44:18 PM GMT+7</t>
  </si>
  <si>
    <t xml:space="preserve">Yasmin tyasty </t>
  </si>
  <si>
    <t>2024/11/05 9:20:02 PM GMT+7</t>
  </si>
  <si>
    <t>2024/11/05 10:23:31 PM GMT+7</t>
  </si>
  <si>
    <t>Genji</t>
  </si>
  <si>
    <t>2024/11/05 10:50:40 PM GMT+7</t>
  </si>
  <si>
    <t xml:space="preserve">Aisyah </t>
  </si>
  <si>
    <t>2024/11/06 2:31:08 AM GMT+7</t>
  </si>
  <si>
    <t>-</t>
  </si>
  <si>
    <t>2024/11/06 3:00:10 AM GMT+7</t>
  </si>
  <si>
    <t>Andin Asmara Putri  (halooo mbak amandaa)</t>
  </si>
  <si>
    <t>PPNS</t>
  </si>
  <si>
    <t>2024/11/06 9:10:21 AM GMT+7</t>
  </si>
  <si>
    <t xml:space="preserve">indah putri </t>
  </si>
  <si>
    <t>universitas bhayangkara surabaya</t>
  </si>
  <si>
    <t>2024/11/06 9:14:29 AM GMT+7</t>
  </si>
  <si>
    <t>Mochamad Luqman Yassar</t>
  </si>
  <si>
    <t>2024/11/06 10:55:25 AM GMT+7</t>
  </si>
  <si>
    <t>Rahma</t>
  </si>
  <si>
    <t>2024/11/06 4:36:51 PM GMT+7</t>
  </si>
  <si>
    <t>n</t>
  </si>
  <si>
    <t>2024/11/08 10:15:32 AM GMT+7</t>
  </si>
  <si>
    <t>LAILATUL MASFUFA</t>
  </si>
  <si>
    <t>2024/11/08 10:17:00 AM GMT+7</t>
  </si>
  <si>
    <t>Artikasari</t>
  </si>
  <si>
    <t>2024/11/08 10:18:39 AM GMT+7</t>
  </si>
  <si>
    <t>N</t>
  </si>
  <si>
    <t>2024/11/08 10:24:23 AM GMT+7</t>
  </si>
  <si>
    <t>vara</t>
  </si>
  <si>
    <t>universitas muhamadiyah sidoarjo</t>
  </si>
  <si>
    <t>2024/11/08 10:37:08 AM GMT+7</t>
  </si>
  <si>
    <t>Gabriel</t>
  </si>
  <si>
    <t>2024/11/08 11:29:05 AM GMT+7</t>
  </si>
  <si>
    <t>Salwa Salsabila</t>
  </si>
  <si>
    <t>2024/11/08 1:03:03 PM GMT+7</t>
  </si>
  <si>
    <t>2024/11/08 2:20:49 PM GMT+7</t>
  </si>
  <si>
    <t>Chillah</t>
  </si>
  <si>
    <t>2024/11/08 2:25:17 PM GMT+7</t>
  </si>
  <si>
    <t>L</t>
  </si>
  <si>
    <t>2024/11/08 2:29:49 PM GMT+7</t>
  </si>
  <si>
    <t>P</t>
  </si>
  <si>
    <t>Universitas muhamadiyah Sidoarjo</t>
  </si>
  <si>
    <t>2024/11/08 2:46:46 PM GMT+7</t>
  </si>
  <si>
    <t>Dwi</t>
  </si>
  <si>
    <t>2024/11/08 2:47:31 PM GMT+7</t>
  </si>
  <si>
    <t>CC</t>
  </si>
  <si>
    <t>2024/11/08 5:18:47 PM GMT+7</t>
  </si>
  <si>
    <t>msi</t>
  </si>
  <si>
    <t>2024/11/08 5:32:10 PM GMT+7</t>
  </si>
  <si>
    <t>Y</t>
  </si>
  <si>
    <t>2024/11/08 5:49:41 PM GMT+7</t>
  </si>
  <si>
    <t xml:space="preserve">Asfani_aditya_putra </t>
  </si>
  <si>
    <t xml:space="preserve">Universitas muhammadiyah Sidoarjo </t>
  </si>
  <si>
    <t>2024/11/08 6:12:28 PM GMT+7</t>
  </si>
  <si>
    <t>Basrul Akmal Hammada</t>
  </si>
  <si>
    <t>2024/11/08 6:32:19 PM GMT+7</t>
  </si>
  <si>
    <t>V</t>
  </si>
  <si>
    <t>2024/11/08 7:29:36 PM GMT+7</t>
  </si>
  <si>
    <t>Universits Muhammadiyah Sidoarjo</t>
  </si>
  <si>
    <t>2024/11/08 7:34:21 PM GMT+7</t>
  </si>
  <si>
    <t>AAP</t>
  </si>
  <si>
    <t>2024/11/08 10:31:24 PM GMT+7</t>
  </si>
  <si>
    <t>Bandar</t>
  </si>
  <si>
    <t>2024/11/09 1:09:15 AM GMT+7</t>
  </si>
  <si>
    <t>K</t>
  </si>
  <si>
    <t>2024/11/09 11:17:47 AM GMT+7</t>
  </si>
  <si>
    <t>Eka</t>
  </si>
  <si>
    <t>2024/11/09 8:02:49 PM GMT+7</t>
  </si>
  <si>
    <t>2024/11/10 8:24:55 AM GMT+7</t>
  </si>
  <si>
    <t>Rayhan Ravadhan Giasus</t>
  </si>
  <si>
    <t>2024/11/10 8:25:13 AM GMT+7</t>
  </si>
  <si>
    <t>Jafna</t>
  </si>
  <si>
    <t>2024/11/10 8:25:39 AM GMT+7</t>
  </si>
  <si>
    <t xml:space="preserve">Erika </t>
  </si>
  <si>
    <t>2024/11/10 8:27:11 AM GMT+7</t>
  </si>
  <si>
    <t>2024/11/10 8:29:10 AM GMT+7</t>
  </si>
  <si>
    <t>Salma Tsaniyah El Hasan</t>
  </si>
  <si>
    <t>2024/11/10 8:29:54 AM GMT+7</t>
  </si>
  <si>
    <t>Febyana</t>
  </si>
  <si>
    <t>2024/11/10 12:00:30 PM GMT+7</t>
  </si>
  <si>
    <t xml:space="preserve">Ardelia </t>
  </si>
  <si>
    <t>2024/11/10 12:31:15 PM GMT+7</t>
  </si>
  <si>
    <t>Zurna</t>
  </si>
  <si>
    <t>2024/11/10 12:39:04 PM GMT+7</t>
  </si>
  <si>
    <t xml:space="preserve">Devi Ria Armalinda </t>
  </si>
  <si>
    <t>2024/11/10 3:33:36 PM GMT+7</t>
  </si>
  <si>
    <t>Nisa</t>
  </si>
  <si>
    <t>Y1</t>
  </si>
  <si>
    <t>Y2</t>
  </si>
  <si>
    <t>Y3</t>
  </si>
  <si>
    <t>Y4</t>
  </si>
  <si>
    <t>Y5</t>
  </si>
  <si>
    <t>Y6</t>
  </si>
  <si>
    <t>Y7</t>
  </si>
  <si>
    <t>Y8</t>
  </si>
  <si>
    <t>Y9</t>
  </si>
  <si>
    <t>Y10</t>
  </si>
  <si>
    <t>Y11</t>
  </si>
  <si>
    <t>Y12</t>
  </si>
  <si>
    <t>Y13</t>
  </si>
  <si>
    <t>Y14</t>
  </si>
  <si>
    <t>Y15</t>
  </si>
  <si>
    <t>Y16</t>
  </si>
  <si>
    <t>X1</t>
  </si>
  <si>
    <t>X2</t>
  </si>
  <si>
    <t>X3</t>
  </si>
  <si>
    <t>X4</t>
  </si>
  <si>
    <t>X5</t>
  </si>
  <si>
    <t>X6</t>
  </si>
  <si>
    <t>X7</t>
  </si>
  <si>
    <t>X8</t>
  </si>
  <si>
    <t>X9</t>
  </si>
  <si>
    <t>X10</t>
  </si>
  <si>
    <t>X11</t>
  </si>
  <si>
    <t>X12</t>
  </si>
  <si>
    <t>X13</t>
  </si>
  <si>
    <t>X14</t>
  </si>
  <si>
    <t>X15</t>
  </si>
  <si>
    <t>X16</t>
  </si>
  <si>
    <t>X17</t>
  </si>
  <si>
    <t>X18</t>
  </si>
  <si>
    <t>X19</t>
  </si>
  <si>
    <t>X20</t>
  </si>
  <si>
    <t>X21</t>
  </si>
  <si>
    <t>X22</t>
  </si>
  <si>
    <t>X23</t>
  </si>
  <si>
    <t>X24</t>
  </si>
  <si>
    <t>X25</t>
  </si>
  <si>
    <t>X26</t>
  </si>
  <si>
    <t>X27</t>
  </si>
  <si>
    <t>X28</t>
  </si>
  <si>
    <t>X29</t>
  </si>
  <si>
    <t>X30</t>
  </si>
  <si>
    <t>X31</t>
  </si>
  <si>
    <t>X32</t>
  </si>
  <si>
    <t>X33</t>
  </si>
  <si>
    <t>X34</t>
  </si>
  <si>
    <t>X35</t>
  </si>
  <si>
    <t>X36</t>
  </si>
  <si>
    <t>X37</t>
  </si>
  <si>
    <t>X38</t>
  </si>
  <si>
    <t xml:space="preserve">Total </t>
  </si>
  <si>
    <t>Total</t>
  </si>
  <si>
    <t xml:space="preserve">NO. </t>
  </si>
  <si>
    <t>Rumus mencari 3 kategorisasi</t>
  </si>
  <si>
    <t>Rendah</t>
  </si>
  <si>
    <t xml:space="preserve">Sedang </t>
  </si>
  <si>
    <t>Tinggi</t>
  </si>
  <si>
    <r>
      <t xml:space="preserve">M + 1SD </t>
    </r>
    <r>
      <rPr>
        <sz val="11"/>
        <color theme="1"/>
        <rFont val="Calibri"/>
        <family val="2"/>
      </rPr>
      <t>≤ X</t>
    </r>
  </si>
  <si>
    <t>M - 1SD ≤ X &lt; M + 1SD</t>
  </si>
  <si>
    <t>X &lt; M - 1SD</t>
  </si>
  <si>
    <t>KETERANGAN</t>
  </si>
  <si>
    <t>M: MEAN</t>
  </si>
  <si>
    <t>SD : ST. DEVIASI</t>
  </si>
  <si>
    <t>M - 1SD</t>
  </si>
  <si>
    <t>M + 1SD</t>
  </si>
  <si>
    <t>DISTRIBUSI FREKUENSI</t>
  </si>
  <si>
    <t xml:space="preserve">KRITERIA ACUAN </t>
  </si>
  <si>
    <t>X &lt; 16,9</t>
  </si>
  <si>
    <t>16,9 ≤ X &lt; 23,19</t>
  </si>
  <si>
    <t>23,19 ≤ X</t>
  </si>
  <si>
    <t>Kategori</t>
  </si>
  <si>
    <t>%</t>
  </si>
  <si>
    <t>X &lt; 111,02</t>
  </si>
  <si>
    <t>111,02 ≤ X &lt; 126,04</t>
  </si>
  <si>
    <t>111,02 ≤ X</t>
  </si>
  <si>
    <t>X &lt; 67,98</t>
  </si>
  <si>
    <t>67,98 ≤ X &lt; 87,39</t>
  </si>
  <si>
    <t>87,39 ≤ X</t>
  </si>
  <si>
    <t>No.</t>
  </si>
  <si>
    <t xml:space="preserve">No.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</si>
</sst>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</font>
    <font>
      <sz val="11"/>
      <color theme="1"/>
      <name val="Calibri"/>
      <family val="2"/>
    </font>
    <font>
      <sz val="12"/>
      <color theme="1"/>
      <name val="Times New Roman"/>
      <family val="1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9" fontId="1" fillId="0" borderId="0" applyFont="0" applyFill="0" applyBorder="0" applyAlignment="0" applyProtection="0"/>
  </cellStyleXfs>
  <cellXfs count="24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0" fillId="33" borderId="0" xfId="0" applyFill="1" applyAlignment="1">
      <alignment horizontal="center" vertical="center"/>
    </xf>
    <xf numFmtId="0" fontId="0" fillId="33" borderId="0" xfId="0" applyFill="1"/>
    <xf numFmtId="9" fontId="0" fillId="0" borderId="0" xfId="42" applyNumberFormat="1" applyFont="1" applyAlignment="1">
      <alignment vertical="center"/>
    </xf>
    <xf numFmtId="0" fontId="0" fillId="0" borderId="10" xfId="0" applyBorder="1" applyAlignment="1">
      <alignment horizontal="center" vertical="center"/>
    </xf>
    <xf numFmtId="9" fontId="0" fillId="0" borderId="0" xfId="42" applyFont="1" applyAlignment="1">
      <alignment horizontal="center" vertical="center"/>
    </xf>
    <xf numFmtId="9" fontId="0" fillId="0" borderId="0" xfId="0" applyNumberFormat="1" applyAlignment="1">
      <alignment horizontal="center"/>
    </xf>
    <xf numFmtId="9" fontId="0" fillId="0" borderId="10" xfId="42" applyNumberFormat="1" applyFont="1" applyBorder="1" applyAlignment="1">
      <alignment horizontal="center" vertical="center"/>
    </xf>
    <xf numFmtId="9" fontId="0" fillId="0" borderId="10" xfId="42" applyFont="1" applyBorder="1" applyAlignment="1">
      <alignment horizontal="center" vertical="center"/>
    </xf>
    <xf numFmtId="0" fontId="0" fillId="34" borderId="0" xfId="0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20" fillId="33" borderId="0" xfId="0" applyFont="1" applyFill="1" applyAlignment="1">
      <alignment horizontal="center" vertical="center"/>
    </xf>
    <xf numFmtId="0" fontId="20" fillId="33" borderId="0" xfId="0" applyFont="1" applyFill="1" applyAlignment="1">
      <alignment horizontal="center"/>
    </xf>
    <xf numFmtId="0" fontId="20" fillId="0" borderId="0" xfId="0" applyFont="1" applyAlignment="1">
      <alignment horizontal="center" vertical="center"/>
    </xf>
    <xf numFmtId="0" fontId="20" fillId="0" borderId="0" xfId="0" applyFont="1" applyAlignment="1">
      <alignment horizontal="center"/>
    </xf>
    <xf numFmtId="0" fontId="0" fillId="0" borderId="10" xfId="0" applyBorder="1" applyAlignment="1">
      <alignment horizontal="center" vertical="center"/>
    </xf>
    <xf numFmtId="0" fontId="0" fillId="0" borderId="10" xfId="0" applyBorder="1" applyAlignment="1">
      <alignment horizontal="center"/>
    </xf>
    <xf numFmtId="2" fontId="0" fillId="0" borderId="10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Percent" xfId="42" builtinId="5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W92"/>
  <sheetViews>
    <sheetView topLeftCell="B1" workbookViewId="0">
      <selection activeCell="H16" sqref="H16"/>
    </sheetView>
  </sheetViews>
  <sheetFormatPr defaultRowHeight="15" x14ac:dyDescent="0.25"/>
  <sheetData>
    <row r="1" spans="1:75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27</v>
      </c>
      <c r="AC1" t="s">
        <v>28</v>
      </c>
      <c r="AD1" t="s">
        <v>29</v>
      </c>
      <c r="AE1" t="s">
        <v>30</v>
      </c>
      <c r="AF1" t="s">
        <v>31</v>
      </c>
      <c r="AG1" t="s">
        <v>32</v>
      </c>
      <c r="AH1" t="s">
        <v>33</v>
      </c>
      <c r="AI1" t="s">
        <v>34</v>
      </c>
      <c r="AJ1" t="s">
        <v>35</v>
      </c>
      <c r="AK1" t="s">
        <v>36</v>
      </c>
      <c r="AL1" t="s">
        <v>37</v>
      </c>
      <c r="AM1" t="s">
        <v>38</v>
      </c>
      <c r="AN1" t="s">
        <v>39</v>
      </c>
      <c r="AO1" t="s">
        <v>40</v>
      </c>
      <c r="AP1" t="s">
        <v>41</v>
      </c>
      <c r="AQ1" t="s">
        <v>42</v>
      </c>
      <c r="AR1" t="s">
        <v>43</v>
      </c>
      <c r="AS1" t="s">
        <v>44</v>
      </c>
      <c r="AT1" t="s">
        <v>45</v>
      </c>
      <c r="AU1" t="s">
        <v>46</v>
      </c>
      <c r="AV1" t="s">
        <v>47</v>
      </c>
      <c r="AW1" t="s">
        <v>48</v>
      </c>
      <c r="AX1" t="s">
        <v>49</v>
      </c>
      <c r="AY1" t="s">
        <v>50</v>
      </c>
      <c r="AZ1" t="s">
        <v>51</v>
      </c>
      <c r="BA1" t="s">
        <v>52</v>
      </c>
      <c r="BB1" t="s">
        <v>53</v>
      </c>
      <c r="BC1" t="s">
        <v>54</v>
      </c>
      <c r="BD1" t="s">
        <v>55</v>
      </c>
      <c r="BE1" t="s">
        <v>56</v>
      </c>
      <c r="BF1" t="s">
        <v>57</v>
      </c>
      <c r="BG1" t="s">
        <v>58</v>
      </c>
      <c r="BH1" t="s">
        <v>59</v>
      </c>
      <c r="BI1" t="s">
        <v>60</v>
      </c>
      <c r="BJ1" t="s">
        <v>61</v>
      </c>
      <c r="BK1" t="s">
        <v>62</v>
      </c>
      <c r="BL1" t="s">
        <v>63</v>
      </c>
      <c r="BM1" t="s">
        <v>64</v>
      </c>
      <c r="BN1" t="s">
        <v>65</v>
      </c>
      <c r="BO1" t="s">
        <v>66</v>
      </c>
      <c r="BP1" t="s">
        <v>67</v>
      </c>
      <c r="BQ1" t="s">
        <v>68</v>
      </c>
      <c r="BR1" t="s">
        <v>69</v>
      </c>
      <c r="BS1" t="s">
        <v>70</v>
      </c>
      <c r="BT1" t="s">
        <v>71</v>
      </c>
      <c r="BU1" t="s">
        <v>72</v>
      </c>
      <c r="BV1" t="s">
        <v>73</v>
      </c>
      <c r="BW1" t="s">
        <v>74</v>
      </c>
    </row>
    <row r="2" spans="1:75" x14ac:dyDescent="0.25">
      <c r="A2" t="s">
        <v>75</v>
      </c>
      <c r="B2" t="s">
        <v>76</v>
      </c>
      <c r="C2" t="s">
        <v>77</v>
      </c>
      <c r="D2" t="s">
        <v>78</v>
      </c>
      <c r="E2" t="s">
        <v>79</v>
      </c>
      <c r="F2" t="s">
        <v>80</v>
      </c>
      <c r="G2" t="s">
        <v>81</v>
      </c>
      <c r="H2" t="s">
        <v>82</v>
      </c>
      <c r="I2" t="s">
        <v>83</v>
      </c>
      <c r="J2" t="s">
        <v>84</v>
      </c>
      <c r="K2" t="s">
        <v>85</v>
      </c>
      <c r="L2" t="s">
        <v>86</v>
      </c>
      <c r="M2" t="s">
        <v>87</v>
      </c>
      <c r="N2" t="s">
        <v>88</v>
      </c>
      <c r="O2" t="s">
        <v>89</v>
      </c>
      <c r="P2" t="s">
        <v>90</v>
      </c>
      <c r="Q2" t="s">
        <v>91</v>
      </c>
      <c r="R2" t="s">
        <v>92</v>
      </c>
      <c r="S2" t="s">
        <v>93</v>
      </c>
      <c r="T2" t="s">
        <v>94</v>
      </c>
      <c r="U2" t="s">
        <v>95</v>
      </c>
      <c r="V2" t="s">
        <v>96</v>
      </c>
      <c r="W2" t="s">
        <v>97</v>
      </c>
      <c r="X2" t="s">
        <v>96</v>
      </c>
      <c r="Y2" t="s">
        <v>96</v>
      </c>
      <c r="Z2" t="s">
        <v>98</v>
      </c>
      <c r="AA2" t="s">
        <v>99</v>
      </c>
      <c r="AB2" t="s">
        <v>96</v>
      </c>
      <c r="AC2" t="s">
        <v>96</v>
      </c>
      <c r="AD2" t="s">
        <v>96</v>
      </c>
      <c r="AE2" t="s">
        <v>97</v>
      </c>
      <c r="AF2" t="s">
        <v>96</v>
      </c>
      <c r="AG2" t="s">
        <v>97</v>
      </c>
      <c r="AH2" t="s">
        <v>98</v>
      </c>
      <c r="AI2" t="s">
        <v>99</v>
      </c>
      <c r="AJ2" t="s">
        <v>96</v>
      </c>
      <c r="AK2" t="s">
        <v>99</v>
      </c>
      <c r="AL2" t="s">
        <v>96</v>
      </c>
      <c r="AM2" t="s">
        <v>96</v>
      </c>
      <c r="AN2" t="s">
        <v>98</v>
      </c>
      <c r="AO2" t="s">
        <v>96</v>
      </c>
      <c r="AP2" t="s">
        <v>98</v>
      </c>
      <c r="AQ2" t="s">
        <v>99</v>
      </c>
      <c r="AR2" t="s">
        <v>96</v>
      </c>
      <c r="AS2" t="s">
        <v>97</v>
      </c>
      <c r="AT2" t="s">
        <v>96</v>
      </c>
      <c r="AU2" t="s">
        <v>99</v>
      </c>
      <c r="AV2" t="s">
        <v>96</v>
      </c>
      <c r="AW2" t="s">
        <v>97</v>
      </c>
      <c r="AX2" t="s">
        <v>98</v>
      </c>
      <c r="AY2" t="s">
        <v>96</v>
      </c>
      <c r="AZ2" t="s">
        <v>96</v>
      </c>
      <c r="BA2" t="s">
        <v>99</v>
      </c>
      <c r="BB2" t="s">
        <v>98</v>
      </c>
      <c r="BC2" t="s">
        <v>99</v>
      </c>
      <c r="BD2" t="s">
        <v>96</v>
      </c>
      <c r="BE2" t="s">
        <v>99</v>
      </c>
      <c r="BF2" t="s">
        <v>99</v>
      </c>
      <c r="BG2" t="s">
        <v>99</v>
      </c>
      <c r="BH2" t="s">
        <v>99</v>
      </c>
      <c r="BI2" t="s">
        <v>99</v>
      </c>
      <c r="BJ2" t="s">
        <v>98</v>
      </c>
      <c r="BK2" t="s">
        <v>98</v>
      </c>
      <c r="BL2" t="s">
        <v>96</v>
      </c>
      <c r="BM2" t="s">
        <v>99</v>
      </c>
      <c r="BN2" t="s">
        <v>98</v>
      </c>
      <c r="BO2" t="s">
        <v>98</v>
      </c>
      <c r="BP2" t="s">
        <v>96</v>
      </c>
      <c r="BQ2" t="s">
        <v>99</v>
      </c>
      <c r="BR2" t="s">
        <v>99</v>
      </c>
      <c r="BS2" t="s">
        <v>98</v>
      </c>
      <c r="BT2" t="s">
        <v>97</v>
      </c>
      <c r="BU2" t="s">
        <v>97</v>
      </c>
      <c r="BV2" t="s">
        <v>96</v>
      </c>
      <c r="BW2" t="s">
        <v>97</v>
      </c>
    </row>
    <row r="3" spans="1:75" x14ac:dyDescent="0.25">
      <c r="A3" t="s">
        <v>100</v>
      </c>
      <c r="B3" t="s">
        <v>101</v>
      </c>
      <c r="C3" t="s">
        <v>77</v>
      </c>
      <c r="D3" t="s">
        <v>102</v>
      </c>
      <c r="E3" t="s">
        <v>79</v>
      </c>
      <c r="F3" t="s">
        <v>103</v>
      </c>
      <c r="G3" t="s">
        <v>81</v>
      </c>
      <c r="H3" t="s">
        <v>82</v>
      </c>
      <c r="I3" t="s">
        <v>104</v>
      </c>
      <c r="J3" t="s">
        <v>84</v>
      </c>
      <c r="K3" t="s">
        <v>85</v>
      </c>
      <c r="L3" t="s">
        <v>105</v>
      </c>
      <c r="M3" t="s">
        <v>87</v>
      </c>
      <c r="N3" t="s">
        <v>106</v>
      </c>
      <c r="O3" t="s">
        <v>89</v>
      </c>
      <c r="P3" t="s">
        <v>90</v>
      </c>
      <c r="Q3" t="s">
        <v>91</v>
      </c>
      <c r="R3" t="s">
        <v>92</v>
      </c>
      <c r="S3" t="s">
        <v>107</v>
      </c>
      <c r="T3" t="s">
        <v>94</v>
      </c>
      <c r="U3" t="s">
        <v>108</v>
      </c>
      <c r="V3" t="s">
        <v>98</v>
      </c>
      <c r="W3" t="s">
        <v>99</v>
      </c>
      <c r="X3" t="s">
        <v>98</v>
      </c>
      <c r="Y3" t="s">
        <v>98</v>
      </c>
      <c r="Z3" t="s">
        <v>98</v>
      </c>
      <c r="AA3" t="s">
        <v>96</v>
      </c>
      <c r="AB3" t="s">
        <v>96</v>
      </c>
      <c r="AC3" t="s">
        <v>96</v>
      </c>
      <c r="AD3" t="s">
        <v>96</v>
      </c>
      <c r="AE3" t="s">
        <v>96</v>
      </c>
      <c r="AF3" t="s">
        <v>96</v>
      </c>
      <c r="AG3" t="s">
        <v>96</v>
      </c>
      <c r="AH3" t="s">
        <v>96</v>
      </c>
      <c r="AI3" t="s">
        <v>96</v>
      </c>
      <c r="AJ3" t="s">
        <v>96</v>
      </c>
      <c r="AK3" t="s">
        <v>96</v>
      </c>
      <c r="AL3" t="s">
        <v>96</v>
      </c>
      <c r="AM3" t="s">
        <v>96</v>
      </c>
      <c r="AN3" t="s">
        <v>96</v>
      </c>
      <c r="AO3" t="s">
        <v>96</v>
      </c>
      <c r="AP3" t="s">
        <v>96</v>
      </c>
      <c r="AQ3" t="s">
        <v>96</v>
      </c>
      <c r="AR3" t="s">
        <v>96</v>
      </c>
      <c r="AS3" t="s">
        <v>96</v>
      </c>
      <c r="AT3" t="s">
        <v>96</v>
      </c>
      <c r="AU3" t="s">
        <v>96</v>
      </c>
      <c r="AV3" t="s">
        <v>96</v>
      </c>
      <c r="AW3" t="s">
        <v>96</v>
      </c>
      <c r="AX3" t="s">
        <v>96</v>
      </c>
      <c r="AY3" t="s">
        <v>96</v>
      </c>
      <c r="AZ3" t="s">
        <v>96</v>
      </c>
      <c r="BA3" t="s">
        <v>96</v>
      </c>
      <c r="BB3" t="s">
        <v>96</v>
      </c>
      <c r="BC3" t="s">
        <v>96</v>
      </c>
      <c r="BD3" t="s">
        <v>96</v>
      </c>
      <c r="BE3" t="s">
        <v>96</v>
      </c>
      <c r="BF3" t="s">
        <v>96</v>
      </c>
      <c r="BG3" t="s">
        <v>96</v>
      </c>
      <c r="BH3" t="s">
        <v>96</v>
      </c>
      <c r="BI3" t="s">
        <v>96</v>
      </c>
      <c r="BJ3" t="s">
        <v>96</v>
      </c>
      <c r="BK3" t="s">
        <v>96</v>
      </c>
      <c r="BL3" t="s">
        <v>96</v>
      </c>
      <c r="BM3" t="s">
        <v>96</v>
      </c>
      <c r="BN3" t="s">
        <v>96</v>
      </c>
      <c r="BO3" t="s">
        <v>96</v>
      </c>
      <c r="BP3" t="s">
        <v>96</v>
      </c>
      <c r="BQ3" t="s">
        <v>96</v>
      </c>
      <c r="BR3" t="s">
        <v>96</v>
      </c>
      <c r="BS3" t="s">
        <v>96</v>
      </c>
      <c r="BT3" t="s">
        <v>96</v>
      </c>
      <c r="BU3" t="s">
        <v>96</v>
      </c>
      <c r="BV3" t="s">
        <v>96</v>
      </c>
      <c r="BW3" t="s">
        <v>96</v>
      </c>
    </row>
    <row r="4" spans="1:75" x14ac:dyDescent="0.25">
      <c r="A4" t="s">
        <v>109</v>
      </c>
      <c r="B4" t="s">
        <v>110</v>
      </c>
      <c r="C4" t="s">
        <v>111</v>
      </c>
      <c r="D4" t="s">
        <v>112</v>
      </c>
      <c r="E4" t="s">
        <v>79</v>
      </c>
      <c r="F4" t="s">
        <v>80</v>
      </c>
      <c r="G4" t="s">
        <v>113</v>
      </c>
      <c r="H4" t="s">
        <v>114</v>
      </c>
      <c r="I4" t="s">
        <v>83</v>
      </c>
      <c r="J4" t="s">
        <v>84</v>
      </c>
      <c r="K4" t="s">
        <v>85</v>
      </c>
      <c r="L4" t="s">
        <v>86</v>
      </c>
      <c r="M4" t="s">
        <v>115</v>
      </c>
      <c r="N4" t="s">
        <v>88</v>
      </c>
      <c r="O4" t="s">
        <v>89</v>
      </c>
      <c r="P4" t="s">
        <v>116</v>
      </c>
      <c r="Q4" t="s">
        <v>91</v>
      </c>
      <c r="R4" t="s">
        <v>117</v>
      </c>
      <c r="S4" t="s">
        <v>93</v>
      </c>
      <c r="T4" t="s">
        <v>94</v>
      </c>
      <c r="U4" t="s">
        <v>95</v>
      </c>
      <c r="V4" t="s">
        <v>98</v>
      </c>
      <c r="W4" t="s">
        <v>99</v>
      </c>
      <c r="X4" t="s">
        <v>98</v>
      </c>
      <c r="Y4" t="s">
        <v>97</v>
      </c>
      <c r="Z4" t="s">
        <v>99</v>
      </c>
      <c r="AA4" t="s">
        <v>99</v>
      </c>
      <c r="AB4" t="s">
        <v>98</v>
      </c>
      <c r="AC4" t="s">
        <v>96</v>
      </c>
      <c r="AD4" t="s">
        <v>96</v>
      </c>
      <c r="AE4" t="s">
        <v>99</v>
      </c>
      <c r="AF4" t="s">
        <v>96</v>
      </c>
      <c r="AG4" t="s">
        <v>96</v>
      </c>
      <c r="AH4" t="s">
        <v>96</v>
      </c>
      <c r="AI4" t="s">
        <v>99</v>
      </c>
      <c r="AJ4" t="s">
        <v>98</v>
      </c>
      <c r="AK4" t="s">
        <v>99</v>
      </c>
      <c r="AL4" t="s">
        <v>96</v>
      </c>
      <c r="AM4" t="s">
        <v>99</v>
      </c>
      <c r="AN4" t="s">
        <v>96</v>
      </c>
      <c r="AO4" t="s">
        <v>99</v>
      </c>
      <c r="AP4" t="s">
        <v>98</v>
      </c>
      <c r="AQ4" t="s">
        <v>99</v>
      </c>
      <c r="AR4" t="s">
        <v>96</v>
      </c>
      <c r="AS4" t="s">
        <v>99</v>
      </c>
      <c r="AT4" t="s">
        <v>99</v>
      </c>
      <c r="AU4" t="s">
        <v>99</v>
      </c>
      <c r="AV4" t="s">
        <v>96</v>
      </c>
      <c r="AW4" t="s">
        <v>99</v>
      </c>
      <c r="AX4" t="s">
        <v>99</v>
      </c>
      <c r="AY4" t="s">
        <v>99</v>
      </c>
      <c r="AZ4" t="s">
        <v>98</v>
      </c>
      <c r="BA4" t="s">
        <v>99</v>
      </c>
      <c r="BB4" t="s">
        <v>96</v>
      </c>
      <c r="BC4" t="s">
        <v>99</v>
      </c>
      <c r="BD4" t="s">
        <v>96</v>
      </c>
      <c r="BE4" t="s">
        <v>99</v>
      </c>
      <c r="BF4" t="s">
        <v>96</v>
      </c>
      <c r="BG4" t="s">
        <v>99</v>
      </c>
      <c r="BH4" t="s">
        <v>99</v>
      </c>
      <c r="BI4" t="s">
        <v>99</v>
      </c>
      <c r="BJ4" t="s">
        <v>96</v>
      </c>
      <c r="BK4" t="s">
        <v>98</v>
      </c>
      <c r="BL4" t="s">
        <v>96</v>
      </c>
      <c r="BM4" t="s">
        <v>96</v>
      </c>
      <c r="BN4" t="s">
        <v>96</v>
      </c>
      <c r="BO4" t="s">
        <v>96</v>
      </c>
      <c r="BP4" t="s">
        <v>99</v>
      </c>
      <c r="BQ4" t="s">
        <v>96</v>
      </c>
      <c r="BR4" t="s">
        <v>99</v>
      </c>
      <c r="BS4" t="s">
        <v>96</v>
      </c>
      <c r="BT4" t="s">
        <v>99</v>
      </c>
      <c r="BU4" t="s">
        <v>97</v>
      </c>
      <c r="BV4" t="s">
        <v>98</v>
      </c>
      <c r="BW4" t="s">
        <v>99</v>
      </c>
    </row>
    <row r="5" spans="1:75" x14ac:dyDescent="0.25">
      <c r="A5" t="s">
        <v>118</v>
      </c>
      <c r="B5" t="s">
        <v>119</v>
      </c>
      <c r="C5" t="s">
        <v>77</v>
      </c>
      <c r="D5" t="s">
        <v>120</v>
      </c>
      <c r="E5" t="s">
        <v>79</v>
      </c>
      <c r="F5" t="s">
        <v>80</v>
      </c>
      <c r="G5" t="s">
        <v>81</v>
      </c>
      <c r="H5" t="s">
        <v>82</v>
      </c>
      <c r="I5" t="s">
        <v>104</v>
      </c>
      <c r="J5" t="s">
        <v>84</v>
      </c>
      <c r="K5" t="s">
        <v>85</v>
      </c>
      <c r="L5" t="s">
        <v>86</v>
      </c>
      <c r="M5" t="s">
        <v>87</v>
      </c>
      <c r="N5" t="s">
        <v>106</v>
      </c>
      <c r="O5" t="s">
        <v>89</v>
      </c>
      <c r="P5" t="s">
        <v>116</v>
      </c>
      <c r="Q5" t="s">
        <v>91</v>
      </c>
      <c r="R5" t="s">
        <v>117</v>
      </c>
      <c r="S5" t="s">
        <v>93</v>
      </c>
      <c r="T5" t="s">
        <v>94</v>
      </c>
      <c r="U5" t="s">
        <v>108</v>
      </c>
      <c r="V5" t="s">
        <v>96</v>
      </c>
      <c r="W5" t="s">
        <v>99</v>
      </c>
      <c r="X5" t="s">
        <v>96</v>
      </c>
      <c r="Y5" t="s">
        <v>97</v>
      </c>
      <c r="Z5" t="s">
        <v>98</v>
      </c>
      <c r="AA5" t="s">
        <v>97</v>
      </c>
      <c r="AB5" t="s">
        <v>98</v>
      </c>
      <c r="AC5" t="s">
        <v>98</v>
      </c>
      <c r="AD5" t="s">
        <v>98</v>
      </c>
      <c r="AE5" t="s">
        <v>99</v>
      </c>
      <c r="AF5" t="s">
        <v>98</v>
      </c>
      <c r="AG5" t="s">
        <v>97</v>
      </c>
      <c r="AH5" t="s">
        <v>98</v>
      </c>
      <c r="AI5" t="s">
        <v>98</v>
      </c>
      <c r="AJ5" t="s">
        <v>99</v>
      </c>
      <c r="AK5" t="s">
        <v>98</v>
      </c>
      <c r="AL5" t="s">
        <v>98</v>
      </c>
      <c r="AM5" t="s">
        <v>98</v>
      </c>
      <c r="AN5" t="s">
        <v>98</v>
      </c>
      <c r="AO5" t="s">
        <v>98</v>
      </c>
      <c r="AP5" t="s">
        <v>98</v>
      </c>
      <c r="AQ5" t="s">
        <v>98</v>
      </c>
      <c r="AR5" t="s">
        <v>98</v>
      </c>
      <c r="AS5" t="s">
        <v>99</v>
      </c>
      <c r="AT5" t="s">
        <v>99</v>
      </c>
      <c r="AU5" t="s">
        <v>98</v>
      </c>
      <c r="AV5" t="s">
        <v>96</v>
      </c>
      <c r="AW5" t="s">
        <v>98</v>
      </c>
      <c r="AX5" t="s">
        <v>98</v>
      </c>
      <c r="AY5" t="s">
        <v>98</v>
      </c>
      <c r="AZ5" t="s">
        <v>98</v>
      </c>
      <c r="BA5" t="s">
        <v>99</v>
      </c>
      <c r="BB5" t="s">
        <v>98</v>
      </c>
      <c r="BC5" t="s">
        <v>98</v>
      </c>
      <c r="BD5" t="s">
        <v>98</v>
      </c>
      <c r="BE5" t="s">
        <v>98</v>
      </c>
      <c r="BF5" t="s">
        <v>97</v>
      </c>
      <c r="BG5" t="s">
        <v>98</v>
      </c>
      <c r="BH5" t="s">
        <v>98</v>
      </c>
      <c r="BI5" t="s">
        <v>99</v>
      </c>
      <c r="BJ5" t="s">
        <v>96</v>
      </c>
      <c r="BK5" t="s">
        <v>98</v>
      </c>
      <c r="BL5" t="s">
        <v>96</v>
      </c>
      <c r="BM5" t="s">
        <v>98</v>
      </c>
      <c r="BN5" t="s">
        <v>98</v>
      </c>
      <c r="BO5" t="s">
        <v>98</v>
      </c>
      <c r="BP5" t="s">
        <v>98</v>
      </c>
      <c r="BQ5" t="s">
        <v>96</v>
      </c>
      <c r="BR5" t="s">
        <v>98</v>
      </c>
      <c r="BS5" t="s">
        <v>98</v>
      </c>
      <c r="BT5" t="s">
        <v>96</v>
      </c>
      <c r="BU5" t="s">
        <v>98</v>
      </c>
      <c r="BV5" t="s">
        <v>98</v>
      </c>
      <c r="BW5" t="s">
        <v>98</v>
      </c>
    </row>
    <row r="6" spans="1:75" x14ac:dyDescent="0.25">
      <c r="A6" t="s">
        <v>121</v>
      </c>
      <c r="B6" t="s">
        <v>122</v>
      </c>
      <c r="C6" t="s">
        <v>77</v>
      </c>
      <c r="D6" t="s">
        <v>112</v>
      </c>
      <c r="E6" t="s">
        <v>123</v>
      </c>
      <c r="F6" t="s">
        <v>103</v>
      </c>
      <c r="G6" t="s">
        <v>81</v>
      </c>
      <c r="H6" t="s">
        <v>82</v>
      </c>
      <c r="I6" t="s">
        <v>83</v>
      </c>
      <c r="J6" t="s">
        <v>124</v>
      </c>
      <c r="K6" t="s">
        <v>85</v>
      </c>
      <c r="L6" t="s">
        <v>105</v>
      </c>
      <c r="M6" t="s">
        <v>87</v>
      </c>
      <c r="N6" t="s">
        <v>88</v>
      </c>
      <c r="O6" t="s">
        <v>89</v>
      </c>
      <c r="P6" t="s">
        <v>90</v>
      </c>
      <c r="Q6" t="s">
        <v>125</v>
      </c>
      <c r="R6" t="s">
        <v>117</v>
      </c>
      <c r="S6" t="s">
        <v>107</v>
      </c>
      <c r="T6" t="s">
        <v>94</v>
      </c>
      <c r="U6" t="s">
        <v>95</v>
      </c>
      <c r="V6" t="s">
        <v>98</v>
      </c>
      <c r="W6" t="s">
        <v>97</v>
      </c>
      <c r="X6" t="s">
        <v>98</v>
      </c>
      <c r="Y6" t="s">
        <v>97</v>
      </c>
      <c r="Z6" t="s">
        <v>98</v>
      </c>
      <c r="AA6" t="s">
        <v>97</v>
      </c>
      <c r="AB6" t="s">
        <v>98</v>
      </c>
      <c r="AC6" t="s">
        <v>99</v>
      </c>
      <c r="AD6" t="s">
        <v>98</v>
      </c>
      <c r="AE6" t="s">
        <v>97</v>
      </c>
      <c r="AF6" t="s">
        <v>98</v>
      </c>
      <c r="AG6" t="s">
        <v>97</v>
      </c>
      <c r="AH6" t="s">
        <v>98</v>
      </c>
      <c r="AI6" t="s">
        <v>97</v>
      </c>
      <c r="AJ6" t="s">
        <v>98</v>
      </c>
      <c r="AK6" t="s">
        <v>97</v>
      </c>
      <c r="AL6" t="s">
        <v>98</v>
      </c>
      <c r="AM6" t="s">
        <v>98</v>
      </c>
      <c r="AN6" t="s">
        <v>98</v>
      </c>
      <c r="AO6" t="s">
        <v>96</v>
      </c>
      <c r="AP6" t="s">
        <v>98</v>
      </c>
      <c r="AQ6" t="s">
        <v>98</v>
      </c>
      <c r="AR6" t="s">
        <v>98</v>
      </c>
      <c r="AS6" t="s">
        <v>99</v>
      </c>
      <c r="AT6" t="s">
        <v>99</v>
      </c>
      <c r="AU6" t="s">
        <v>98</v>
      </c>
      <c r="AV6" t="s">
        <v>98</v>
      </c>
      <c r="AW6" t="s">
        <v>96</v>
      </c>
      <c r="AX6" t="s">
        <v>98</v>
      </c>
      <c r="AY6" t="s">
        <v>98</v>
      </c>
      <c r="AZ6" t="s">
        <v>98</v>
      </c>
      <c r="BA6" t="s">
        <v>96</v>
      </c>
      <c r="BB6" t="s">
        <v>98</v>
      </c>
      <c r="BC6" t="s">
        <v>96</v>
      </c>
      <c r="BD6" t="s">
        <v>98</v>
      </c>
      <c r="BE6" t="s">
        <v>96</v>
      </c>
      <c r="BF6" t="s">
        <v>98</v>
      </c>
      <c r="BG6" t="s">
        <v>97</v>
      </c>
      <c r="BH6" t="s">
        <v>99</v>
      </c>
      <c r="BI6" t="s">
        <v>96</v>
      </c>
      <c r="BJ6" t="s">
        <v>96</v>
      </c>
      <c r="BK6" t="s">
        <v>96</v>
      </c>
      <c r="BL6" t="s">
        <v>96</v>
      </c>
      <c r="BM6" t="s">
        <v>96</v>
      </c>
      <c r="BN6" t="s">
        <v>96</v>
      </c>
      <c r="BO6" t="s">
        <v>98</v>
      </c>
      <c r="BP6" t="s">
        <v>98</v>
      </c>
      <c r="BQ6" t="s">
        <v>99</v>
      </c>
      <c r="BR6" t="s">
        <v>97</v>
      </c>
      <c r="BS6" t="s">
        <v>96</v>
      </c>
      <c r="BT6" t="s">
        <v>99</v>
      </c>
      <c r="BU6" t="s">
        <v>96</v>
      </c>
      <c r="BV6" t="s">
        <v>96</v>
      </c>
      <c r="BW6" t="s">
        <v>96</v>
      </c>
    </row>
    <row r="7" spans="1:75" x14ac:dyDescent="0.25">
      <c r="A7" t="s">
        <v>126</v>
      </c>
      <c r="B7" t="s">
        <v>127</v>
      </c>
      <c r="C7" t="s">
        <v>77</v>
      </c>
      <c r="D7" t="s">
        <v>128</v>
      </c>
      <c r="E7" t="s">
        <v>79</v>
      </c>
      <c r="F7" t="s">
        <v>80</v>
      </c>
      <c r="G7" t="s">
        <v>113</v>
      </c>
      <c r="H7" t="s">
        <v>82</v>
      </c>
      <c r="I7" t="s">
        <v>104</v>
      </c>
      <c r="J7" t="s">
        <v>84</v>
      </c>
      <c r="K7" t="s">
        <v>85</v>
      </c>
      <c r="L7" t="s">
        <v>86</v>
      </c>
      <c r="M7" t="s">
        <v>87</v>
      </c>
      <c r="N7" t="s">
        <v>88</v>
      </c>
      <c r="O7" t="s">
        <v>129</v>
      </c>
      <c r="P7" t="s">
        <v>116</v>
      </c>
      <c r="Q7" t="s">
        <v>91</v>
      </c>
      <c r="R7" t="s">
        <v>92</v>
      </c>
      <c r="S7" t="s">
        <v>93</v>
      </c>
      <c r="T7" t="s">
        <v>94</v>
      </c>
      <c r="U7" t="s">
        <v>108</v>
      </c>
      <c r="V7" t="s">
        <v>96</v>
      </c>
      <c r="W7" t="s">
        <v>99</v>
      </c>
      <c r="X7" t="s">
        <v>96</v>
      </c>
      <c r="Y7" t="s">
        <v>99</v>
      </c>
      <c r="Z7" t="s">
        <v>98</v>
      </c>
      <c r="AA7" t="s">
        <v>99</v>
      </c>
      <c r="AB7" t="s">
        <v>96</v>
      </c>
      <c r="AC7" t="s">
        <v>96</v>
      </c>
      <c r="AD7" t="s">
        <v>96</v>
      </c>
      <c r="AE7" t="s">
        <v>99</v>
      </c>
      <c r="AF7" t="s">
        <v>99</v>
      </c>
      <c r="AG7" t="s">
        <v>99</v>
      </c>
      <c r="AH7" t="s">
        <v>96</v>
      </c>
      <c r="AI7" t="s">
        <v>99</v>
      </c>
      <c r="AJ7" t="s">
        <v>96</v>
      </c>
      <c r="AK7" t="s">
        <v>96</v>
      </c>
      <c r="AL7" t="s">
        <v>96</v>
      </c>
      <c r="AM7" t="s">
        <v>98</v>
      </c>
      <c r="AN7" t="s">
        <v>96</v>
      </c>
      <c r="AO7" t="s">
        <v>98</v>
      </c>
      <c r="AP7" t="s">
        <v>99</v>
      </c>
      <c r="AQ7" t="s">
        <v>96</v>
      </c>
      <c r="AR7" t="s">
        <v>96</v>
      </c>
      <c r="AS7" t="s">
        <v>99</v>
      </c>
      <c r="AT7" t="s">
        <v>96</v>
      </c>
      <c r="AU7" t="s">
        <v>96</v>
      </c>
      <c r="AV7" t="s">
        <v>99</v>
      </c>
      <c r="AW7" t="s">
        <v>96</v>
      </c>
      <c r="AX7" t="s">
        <v>96</v>
      </c>
      <c r="AY7" t="s">
        <v>96</v>
      </c>
      <c r="AZ7" t="s">
        <v>96</v>
      </c>
      <c r="BA7" t="s">
        <v>99</v>
      </c>
      <c r="BB7" t="s">
        <v>96</v>
      </c>
      <c r="BC7" t="s">
        <v>99</v>
      </c>
      <c r="BD7" t="s">
        <v>96</v>
      </c>
      <c r="BE7" t="s">
        <v>96</v>
      </c>
      <c r="BF7" t="s">
        <v>96</v>
      </c>
      <c r="BG7" t="s">
        <v>96</v>
      </c>
      <c r="BH7" t="s">
        <v>96</v>
      </c>
      <c r="BI7" t="s">
        <v>98</v>
      </c>
      <c r="BJ7" t="s">
        <v>96</v>
      </c>
      <c r="BK7" t="s">
        <v>96</v>
      </c>
      <c r="BL7" t="s">
        <v>96</v>
      </c>
      <c r="BM7" t="s">
        <v>96</v>
      </c>
      <c r="BN7" t="s">
        <v>96</v>
      </c>
      <c r="BO7" t="s">
        <v>98</v>
      </c>
      <c r="BP7" t="s">
        <v>96</v>
      </c>
      <c r="BQ7" t="s">
        <v>99</v>
      </c>
      <c r="BR7" t="s">
        <v>99</v>
      </c>
      <c r="BS7" t="s">
        <v>96</v>
      </c>
      <c r="BT7" t="s">
        <v>99</v>
      </c>
      <c r="BU7" t="s">
        <v>98</v>
      </c>
      <c r="BV7" t="s">
        <v>96</v>
      </c>
      <c r="BW7" t="s">
        <v>96</v>
      </c>
    </row>
    <row r="8" spans="1:75" x14ac:dyDescent="0.25">
      <c r="A8" t="s">
        <v>130</v>
      </c>
      <c r="B8" t="s">
        <v>110</v>
      </c>
      <c r="C8" t="s">
        <v>77</v>
      </c>
      <c r="D8" t="s">
        <v>112</v>
      </c>
      <c r="E8" t="s">
        <v>79</v>
      </c>
      <c r="F8" t="s">
        <v>80</v>
      </c>
      <c r="G8" t="s">
        <v>81</v>
      </c>
      <c r="H8" t="s">
        <v>82</v>
      </c>
      <c r="I8" t="s">
        <v>104</v>
      </c>
      <c r="J8" t="s">
        <v>84</v>
      </c>
      <c r="K8" t="s">
        <v>131</v>
      </c>
      <c r="L8" t="s">
        <v>86</v>
      </c>
      <c r="M8" t="s">
        <v>115</v>
      </c>
      <c r="N8" t="s">
        <v>88</v>
      </c>
      <c r="O8" t="s">
        <v>129</v>
      </c>
      <c r="P8" t="s">
        <v>90</v>
      </c>
      <c r="Q8" t="s">
        <v>91</v>
      </c>
      <c r="R8" t="s">
        <v>117</v>
      </c>
      <c r="S8" t="s">
        <v>107</v>
      </c>
      <c r="T8" t="s">
        <v>94</v>
      </c>
      <c r="U8" t="s">
        <v>108</v>
      </c>
      <c r="V8" t="s">
        <v>96</v>
      </c>
      <c r="W8" t="s">
        <v>99</v>
      </c>
      <c r="X8" t="s">
        <v>96</v>
      </c>
      <c r="Y8" t="s">
        <v>99</v>
      </c>
      <c r="Z8" t="s">
        <v>96</v>
      </c>
      <c r="AA8" t="s">
        <v>99</v>
      </c>
      <c r="AB8" t="s">
        <v>96</v>
      </c>
      <c r="AC8" t="s">
        <v>99</v>
      </c>
      <c r="AD8" t="s">
        <v>96</v>
      </c>
      <c r="AE8" t="s">
        <v>99</v>
      </c>
      <c r="AF8" t="s">
        <v>98</v>
      </c>
      <c r="AG8" t="s">
        <v>97</v>
      </c>
      <c r="AH8" t="s">
        <v>96</v>
      </c>
      <c r="AI8" t="s">
        <v>99</v>
      </c>
      <c r="AJ8" t="s">
        <v>98</v>
      </c>
      <c r="AK8" t="s">
        <v>99</v>
      </c>
      <c r="AL8" t="s">
        <v>98</v>
      </c>
      <c r="AM8" t="s">
        <v>99</v>
      </c>
      <c r="AN8" t="s">
        <v>96</v>
      </c>
      <c r="AO8" t="s">
        <v>98</v>
      </c>
      <c r="AP8" t="s">
        <v>98</v>
      </c>
      <c r="AQ8" t="s">
        <v>96</v>
      </c>
      <c r="AR8" t="s">
        <v>98</v>
      </c>
      <c r="AS8" t="s">
        <v>99</v>
      </c>
      <c r="AT8" t="s">
        <v>96</v>
      </c>
      <c r="AU8" t="s">
        <v>99</v>
      </c>
      <c r="AV8" t="s">
        <v>96</v>
      </c>
      <c r="AW8" t="s">
        <v>96</v>
      </c>
      <c r="AX8" t="s">
        <v>98</v>
      </c>
      <c r="AY8" t="s">
        <v>96</v>
      </c>
      <c r="AZ8" t="s">
        <v>98</v>
      </c>
      <c r="BA8" t="s">
        <v>99</v>
      </c>
      <c r="BB8" t="s">
        <v>98</v>
      </c>
      <c r="BC8" t="s">
        <v>97</v>
      </c>
      <c r="BD8" t="s">
        <v>96</v>
      </c>
      <c r="BE8" t="s">
        <v>99</v>
      </c>
      <c r="BF8" t="s">
        <v>99</v>
      </c>
      <c r="BG8" t="s">
        <v>96</v>
      </c>
      <c r="BH8" t="s">
        <v>99</v>
      </c>
      <c r="BI8" t="s">
        <v>97</v>
      </c>
      <c r="BJ8" t="s">
        <v>98</v>
      </c>
      <c r="BK8" t="s">
        <v>98</v>
      </c>
      <c r="BL8" t="s">
        <v>99</v>
      </c>
      <c r="BM8" t="s">
        <v>98</v>
      </c>
      <c r="BN8" t="s">
        <v>98</v>
      </c>
      <c r="BO8" t="s">
        <v>98</v>
      </c>
      <c r="BP8" t="s">
        <v>98</v>
      </c>
      <c r="BQ8" t="s">
        <v>98</v>
      </c>
      <c r="BR8" t="s">
        <v>97</v>
      </c>
      <c r="BS8" t="s">
        <v>98</v>
      </c>
      <c r="BT8" t="s">
        <v>99</v>
      </c>
      <c r="BU8" t="s">
        <v>99</v>
      </c>
      <c r="BV8" t="s">
        <v>98</v>
      </c>
      <c r="BW8" t="s">
        <v>97</v>
      </c>
    </row>
    <row r="9" spans="1:75" x14ac:dyDescent="0.25">
      <c r="A9" t="s">
        <v>132</v>
      </c>
      <c r="B9" t="s">
        <v>133</v>
      </c>
      <c r="C9" t="s">
        <v>77</v>
      </c>
      <c r="D9" t="s">
        <v>134</v>
      </c>
      <c r="E9" t="s">
        <v>79</v>
      </c>
      <c r="F9" t="s">
        <v>103</v>
      </c>
      <c r="G9" t="s">
        <v>81</v>
      </c>
      <c r="H9" t="s">
        <v>82</v>
      </c>
      <c r="I9" t="s">
        <v>104</v>
      </c>
      <c r="J9" t="s">
        <v>84</v>
      </c>
      <c r="K9" t="s">
        <v>131</v>
      </c>
      <c r="L9" t="s">
        <v>105</v>
      </c>
      <c r="M9" t="s">
        <v>87</v>
      </c>
      <c r="N9" t="s">
        <v>88</v>
      </c>
      <c r="O9" t="s">
        <v>129</v>
      </c>
      <c r="P9" t="s">
        <v>90</v>
      </c>
      <c r="Q9" t="s">
        <v>91</v>
      </c>
      <c r="R9" t="s">
        <v>92</v>
      </c>
      <c r="S9" t="s">
        <v>107</v>
      </c>
      <c r="T9" t="s">
        <v>135</v>
      </c>
      <c r="U9" t="s">
        <v>95</v>
      </c>
      <c r="V9" t="s">
        <v>98</v>
      </c>
      <c r="W9" t="s">
        <v>97</v>
      </c>
      <c r="X9" t="s">
        <v>98</v>
      </c>
      <c r="Y9" t="s">
        <v>97</v>
      </c>
      <c r="Z9" t="s">
        <v>96</v>
      </c>
      <c r="AA9" t="s">
        <v>99</v>
      </c>
      <c r="AB9" t="s">
        <v>98</v>
      </c>
      <c r="AC9" t="s">
        <v>99</v>
      </c>
      <c r="AD9" t="s">
        <v>98</v>
      </c>
      <c r="AE9" t="s">
        <v>97</v>
      </c>
      <c r="AF9" t="s">
        <v>97</v>
      </c>
      <c r="AG9" t="s">
        <v>97</v>
      </c>
      <c r="AH9" t="s">
        <v>97</v>
      </c>
      <c r="AI9" t="s">
        <v>97</v>
      </c>
      <c r="AJ9" t="s">
        <v>98</v>
      </c>
      <c r="AK9" t="s">
        <v>97</v>
      </c>
      <c r="AL9" t="s">
        <v>96</v>
      </c>
      <c r="AM9" t="s">
        <v>98</v>
      </c>
      <c r="AN9" t="s">
        <v>98</v>
      </c>
      <c r="AO9" t="s">
        <v>98</v>
      </c>
      <c r="AP9" t="s">
        <v>98</v>
      </c>
      <c r="AQ9" t="s">
        <v>98</v>
      </c>
      <c r="AR9" t="s">
        <v>98</v>
      </c>
      <c r="AS9" t="s">
        <v>97</v>
      </c>
      <c r="AT9" t="s">
        <v>98</v>
      </c>
      <c r="AU9" t="s">
        <v>98</v>
      </c>
      <c r="AV9" t="s">
        <v>98</v>
      </c>
      <c r="AW9" t="s">
        <v>96</v>
      </c>
      <c r="AX9" t="s">
        <v>98</v>
      </c>
      <c r="AY9" t="s">
        <v>98</v>
      </c>
      <c r="AZ9" t="s">
        <v>98</v>
      </c>
      <c r="BA9" t="s">
        <v>99</v>
      </c>
      <c r="BB9" t="s">
        <v>98</v>
      </c>
      <c r="BC9" t="s">
        <v>99</v>
      </c>
      <c r="BD9" t="s">
        <v>96</v>
      </c>
      <c r="BE9" t="s">
        <v>96</v>
      </c>
      <c r="BF9" t="s">
        <v>96</v>
      </c>
      <c r="BG9" t="s">
        <v>97</v>
      </c>
      <c r="BH9" t="s">
        <v>96</v>
      </c>
      <c r="BI9" t="s">
        <v>99</v>
      </c>
      <c r="BJ9" t="s">
        <v>98</v>
      </c>
      <c r="BK9" t="s">
        <v>98</v>
      </c>
      <c r="BL9" t="s">
        <v>99</v>
      </c>
      <c r="BM9" t="s">
        <v>96</v>
      </c>
      <c r="BN9" t="s">
        <v>96</v>
      </c>
      <c r="BO9" t="s">
        <v>96</v>
      </c>
      <c r="BP9" t="s">
        <v>96</v>
      </c>
      <c r="BQ9" t="s">
        <v>99</v>
      </c>
      <c r="BR9" t="s">
        <v>96</v>
      </c>
      <c r="BS9" t="s">
        <v>98</v>
      </c>
      <c r="BT9" t="s">
        <v>99</v>
      </c>
      <c r="BU9" t="s">
        <v>99</v>
      </c>
      <c r="BV9" t="s">
        <v>98</v>
      </c>
      <c r="BW9" t="s">
        <v>98</v>
      </c>
    </row>
    <row r="10" spans="1:75" x14ac:dyDescent="0.25">
      <c r="A10" t="s">
        <v>136</v>
      </c>
      <c r="B10" t="s">
        <v>137</v>
      </c>
      <c r="C10" t="s">
        <v>77</v>
      </c>
      <c r="D10" t="s">
        <v>112</v>
      </c>
      <c r="E10" t="s">
        <v>79</v>
      </c>
      <c r="F10" t="s">
        <v>103</v>
      </c>
      <c r="G10" t="s">
        <v>81</v>
      </c>
      <c r="H10" t="s">
        <v>82</v>
      </c>
      <c r="I10" t="s">
        <v>83</v>
      </c>
      <c r="J10" t="s">
        <v>84</v>
      </c>
      <c r="K10" t="s">
        <v>85</v>
      </c>
      <c r="L10" t="s">
        <v>105</v>
      </c>
      <c r="M10" t="s">
        <v>87</v>
      </c>
      <c r="N10" t="s">
        <v>106</v>
      </c>
      <c r="O10" t="s">
        <v>89</v>
      </c>
      <c r="P10" t="s">
        <v>90</v>
      </c>
      <c r="Q10" t="s">
        <v>91</v>
      </c>
      <c r="R10" t="s">
        <v>92</v>
      </c>
      <c r="S10" t="s">
        <v>93</v>
      </c>
      <c r="T10" t="s">
        <v>94</v>
      </c>
      <c r="U10" t="s">
        <v>108</v>
      </c>
      <c r="V10" t="s">
        <v>98</v>
      </c>
      <c r="W10" t="s">
        <v>97</v>
      </c>
      <c r="X10" t="s">
        <v>98</v>
      </c>
      <c r="Y10" t="s">
        <v>97</v>
      </c>
      <c r="Z10" t="s">
        <v>96</v>
      </c>
      <c r="AA10" t="s">
        <v>97</v>
      </c>
      <c r="AB10" t="s">
        <v>98</v>
      </c>
      <c r="AC10" t="s">
        <v>99</v>
      </c>
      <c r="AD10" t="s">
        <v>98</v>
      </c>
      <c r="AE10" t="s">
        <v>99</v>
      </c>
      <c r="AF10" t="s">
        <v>98</v>
      </c>
      <c r="AG10" t="s">
        <v>97</v>
      </c>
      <c r="AH10" t="s">
        <v>98</v>
      </c>
      <c r="AI10" t="s">
        <v>99</v>
      </c>
      <c r="AJ10" t="s">
        <v>98</v>
      </c>
      <c r="AK10" t="s">
        <v>99</v>
      </c>
      <c r="AL10" t="s">
        <v>98</v>
      </c>
      <c r="AM10" t="s">
        <v>98</v>
      </c>
      <c r="AN10" t="s">
        <v>98</v>
      </c>
      <c r="AO10" t="s">
        <v>98</v>
      </c>
      <c r="AP10" t="s">
        <v>98</v>
      </c>
      <c r="AQ10" t="s">
        <v>99</v>
      </c>
      <c r="AR10" t="s">
        <v>98</v>
      </c>
      <c r="AS10" t="s">
        <v>99</v>
      </c>
      <c r="AT10" t="s">
        <v>99</v>
      </c>
      <c r="AU10" t="s">
        <v>96</v>
      </c>
      <c r="AV10" t="s">
        <v>96</v>
      </c>
      <c r="AW10" t="s">
        <v>96</v>
      </c>
      <c r="AX10" t="s">
        <v>98</v>
      </c>
      <c r="AY10" t="s">
        <v>98</v>
      </c>
      <c r="AZ10" t="s">
        <v>98</v>
      </c>
      <c r="BA10" t="s">
        <v>99</v>
      </c>
      <c r="BB10" t="s">
        <v>98</v>
      </c>
      <c r="BC10" t="s">
        <v>99</v>
      </c>
      <c r="BD10" t="s">
        <v>98</v>
      </c>
      <c r="BE10" t="s">
        <v>98</v>
      </c>
      <c r="BF10" t="s">
        <v>98</v>
      </c>
      <c r="BG10" t="s">
        <v>98</v>
      </c>
      <c r="BH10" t="s">
        <v>99</v>
      </c>
      <c r="BI10" t="s">
        <v>98</v>
      </c>
      <c r="BJ10" t="s">
        <v>98</v>
      </c>
      <c r="BK10" t="s">
        <v>98</v>
      </c>
      <c r="BL10" t="s">
        <v>98</v>
      </c>
      <c r="BM10" t="s">
        <v>98</v>
      </c>
      <c r="BN10" t="s">
        <v>98</v>
      </c>
      <c r="BO10" t="s">
        <v>98</v>
      </c>
      <c r="BP10" t="s">
        <v>96</v>
      </c>
      <c r="BQ10" t="s">
        <v>96</v>
      </c>
      <c r="BR10" t="s">
        <v>99</v>
      </c>
      <c r="BS10" t="s">
        <v>96</v>
      </c>
      <c r="BT10" t="s">
        <v>98</v>
      </c>
      <c r="BU10" t="s">
        <v>99</v>
      </c>
      <c r="BV10" t="s">
        <v>98</v>
      </c>
      <c r="BW10" t="s">
        <v>98</v>
      </c>
    </row>
    <row r="11" spans="1:75" x14ac:dyDescent="0.25">
      <c r="A11" t="s">
        <v>138</v>
      </c>
      <c r="B11" t="s">
        <v>139</v>
      </c>
      <c r="C11" t="s">
        <v>77</v>
      </c>
      <c r="D11" t="s">
        <v>140</v>
      </c>
      <c r="E11" t="s">
        <v>79</v>
      </c>
      <c r="F11" t="s">
        <v>103</v>
      </c>
      <c r="G11" t="s">
        <v>81</v>
      </c>
      <c r="H11" t="s">
        <v>82</v>
      </c>
      <c r="I11" t="s">
        <v>83</v>
      </c>
      <c r="J11" t="s">
        <v>84</v>
      </c>
      <c r="K11" t="s">
        <v>85</v>
      </c>
      <c r="L11" t="s">
        <v>105</v>
      </c>
      <c r="M11" t="s">
        <v>87</v>
      </c>
      <c r="N11" t="s">
        <v>88</v>
      </c>
      <c r="O11" t="s">
        <v>89</v>
      </c>
      <c r="P11" t="s">
        <v>90</v>
      </c>
      <c r="Q11" t="s">
        <v>91</v>
      </c>
      <c r="R11" t="s">
        <v>92</v>
      </c>
      <c r="S11" t="s">
        <v>107</v>
      </c>
      <c r="T11" t="s">
        <v>94</v>
      </c>
      <c r="U11" t="s">
        <v>108</v>
      </c>
      <c r="V11" t="s">
        <v>96</v>
      </c>
      <c r="W11" t="s">
        <v>99</v>
      </c>
      <c r="X11" t="s">
        <v>96</v>
      </c>
      <c r="Y11" t="s">
        <v>99</v>
      </c>
      <c r="Z11" t="s">
        <v>96</v>
      </c>
      <c r="AA11" t="s">
        <v>99</v>
      </c>
      <c r="AB11" t="s">
        <v>96</v>
      </c>
      <c r="AC11" t="s">
        <v>96</v>
      </c>
      <c r="AD11" t="s">
        <v>96</v>
      </c>
      <c r="AE11" t="s">
        <v>99</v>
      </c>
      <c r="AF11" t="s">
        <v>96</v>
      </c>
      <c r="AG11" t="s">
        <v>99</v>
      </c>
      <c r="AH11" t="s">
        <v>96</v>
      </c>
      <c r="AI11" t="s">
        <v>96</v>
      </c>
      <c r="AJ11" t="s">
        <v>96</v>
      </c>
      <c r="AK11" t="s">
        <v>96</v>
      </c>
      <c r="AL11" t="s">
        <v>96</v>
      </c>
      <c r="AM11" t="s">
        <v>96</v>
      </c>
      <c r="AN11" t="s">
        <v>96</v>
      </c>
      <c r="AO11" t="s">
        <v>96</v>
      </c>
      <c r="AP11" t="s">
        <v>96</v>
      </c>
      <c r="AQ11" t="s">
        <v>96</v>
      </c>
      <c r="AR11" t="s">
        <v>96</v>
      </c>
      <c r="AS11" t="s">
        <v>96</v>
      </c>
      <c r="AT11" t="s">
        <v>99</v>
      </c>
      <c r="AU11" t="s">
        <v>96</v>
      </c>
      <c r="AV11" t="s">
        <v>96</v>
      </c>
      <c r="AW11" t="s">
        <v>96</v>
      </c>
      <c r="AX11" t="s">
        <v>96</v>
      </c>
      <c r="AY11" t="s">
        <v>96</v>
      </c>
      <c r="AZ11" t="s">
        <v>96</v>
      </c>
      <c r="BA11" t="s">
        <v>96</v>
      </c>
      <c r="BB11" t="s">
        <v>96</v>
      </c>
      <c r="BC11" t="s">
        <v>96</v>
      </c>
      <c r="BD11" t="s">
        <v>96</v>
      </c>
      <c r="BE11" t="s">
        <v>96</v>
      </c>
      <c r="BF11" t="s">
        <v>96</v>
      </c>
      <c r="BG11" t="s">
        <v>96</v>
      </c>
      <c r="BH11" t="s">
        <v>96</v>
      </c>
      <c r="BI11" t="s">
        <v>96</v>
      </c>
      <c r="BJ11" t="s">
        <v>96</v>
      </c>
      <c r="BK11" t="s">
        <v>96</v>
      </c>
      <c r="BL11" t="s">
        <v>96</v>
      </c>
      <c r="BM11" t="s">
        <v>96</v>
      </c>
      <c r="BN11" t="s">
        <v>96</v>
      </c>
      <c r="BO11" t="s">
        <v>99</v>
      </c>
      <c r="BP11" t="s">
        <v>96</v>
      </c>
      <c r="BQ11" t="s">
        <v>96</v>
      </c>
      <c r="BR11" t="s">
        <v>96</v>
      </c>
      <c r="BS11" t="s">
        <v>96</v>
      </c>
      <c r="BT11" t="s">
        <v>96</v>
      </c>
      <c r="BU11" t="s">
        <v>96</v>
      </c>
      <c r="BV11" t="s">
        <v>96</v>
      </c>
      <c r="BW11" t="s">
        <v>96</v>
      </c>
    </row>
    <row r="12" spans="1:75" x14ac:dyDescent="0.25">
      <c r="A12" t="s">
        <v>141</v>
      </c>
      <c r="B12" t="s">
        <v>142</v>
      </c>
      <c r="C12" t="s">
        <v>77</v>
      </c>
      <c r="D12" t="s">
        <v>78</v>
      </c>
      <c r="E12" t="s">
        <v>123</v>
      </c>
      <c r="F12" t="s">
        <v>80</v>
      </c>
      <c r="G12" t="s">
        <v>81</v>
      </c>
      <c r="H12" t="s">
        <v>82</v>
      </c>
      <c r="I12" t="s">
        <v>83</v>
      </c>
      <c r="J12" t="s">
        <v>84</v>
      </c>
      <c r="K12" t="s">
        <v>85</v>
      </c>
      <c r="L12" t="s">
        <v>105</v>
      </c>
      <c r="M12" t="s">
        <v>87</v>
      </c>
      <c r="N12" t="s">
        <v>88</v>
      </c>
      <c r="O12" t="s">
        <v>89</v>
      </c>
      <c r="P12" t="s">
        <v>90</v>
      </c>
      <c r="Q12" t="s">
        <v>91</v>
      </c>
      <c r="R12" t="s">
        <v>92</v>
      </c>
      <c r="S12" t="s">
        <v>107</v>
      </c>
      <c r="T12" t="s">
        <v>94</v>
      </c>
      <c r="U12" t="s">
        <v>95</v>
      </c>
      <c r="V12" t="s">
        <v>96</v>
      </c>
      <c r="W12" t="s">
        <v>96</v>
      </c>
      <c r="X12" t="s">
        <v>96</v>
      </c>
      <c r="Y12" t="s">
        <v>99</v>
      </c>
      <c r="Z12" t="s">
        <v>96</v>
      </c>
      <c r="AA12" t="s">
        <v>99</v>
      </c>
      <c r="AB12" t="s">
        <v>96</v>
      </c>
      <c r="AC12" t="s">
        <v>99</v>
      </c>
      <c r="AD12" t="s">
        <v>98</v>
      </c>
      <c r="AE12" t="s">
        <v>99</v>
      </c>
      <c r="AF12" t="s">
        <v>99</v>
      </c>
      <c r="AG12" t="s">
        <v>99</v>
      </c>
      <c r="AH12" t="s">
        <v>98</v>
      </c>
      <c r="AI12" t="s">
        <v>98</v>
      </c>
      <c r="AJ12" t="s">
        <v>98</v>
      </c>
      <c r="AK12" t="s">
        <v>99</v>
      </c>
      <c r="AL12" t="s">
        <v>98</v>
      </c>
      <c r="AM12" t="s">
        <v>98</v>
      </c>
      <c r="AN12" t="s">
        <v>98</v>
      </c>
      <c r="AO12" t="s">
        <v>97</v>
      </c>
      <c r="AP12" t="s">
        <v>98</v>
      </c>
      <c r="AQ12" t="s">
        <v>98</v>
      </c>
      <c r="AR12" t="s">
        <v>98</v>
      </c>
      <c r="AS12" t="s">
        <v>99</v>
      </c>
      <c r="AT12" t="s">
        <v>99</v>
      </c>
      <c r="AU12" t="s">
        <v>97</v>
      </c>
      <c r="AV12" t="s">
        <v>98</v>
      </c>
      <c r="AW12" t="s">
        <v>98</v>
      </c>
      <c r="AX12" t="s">
        <v>98</v>
      </c>
      <c r="AY12" t="s">
        <v>98</v>
      </c>
      <c r="AZ12" t="s">
        <v>98</v>
      </c>
      <c r="BA12" t="s">
        <v>98</v>
      </c>
      <c r="BB12" t="s">
        <v>98</v>
      </c>
      <c r="BC12" t="s">
        <v>98</v>
      </c>
      <c r="BD12" t="s">
        <v>98</v>
      </c>
      <c r="BE12" t="s">
        <v>97</v>
      </c>
      <c r="BF12" t="s">
        <v>98</v>
      </c>
      <c r="BG12" t="s">
        <v>97</v>
      </c>
      <c r="BH12" t="s">
        <v>99</v>
      </c>
      <c r="BI12" t="s">
        <v>97</v>
      </c>
      <c r="BJ12" t="s">
        <v>98</v>
      </c>
      <c r="BK12" t="s">
        <v>98</v>
      </c>
      <c r="BL12" t="s">
        <v>98</v>
      </c>
      <c r="BM12" t="s">
        <v>99</v>
      </c>
      <c r="BN12" t="s">
        <v>98</v>
      </c>
      <c r="BO12" t="s">
        <v>98</v>
      </c>
      <c r="BP12" t="s">
        <v>98</v>
      </c>
      <c r="BQ12" t="s">
        <v>98</v>
      </c>
      <c r="BR12" t="s">
        <v>98</v>
      </c>
      <c r="BS12" t="s">
        <v>98</v>
      </c>
      <c r="BT12" t="s">
        <v>97</v>
      </c>
      <c r="BU12" t="s">
        <v>97</v>
      </c>
      <c r="BV12" t="s">
        <v>98</v>
      </c>
      <c r="BW12" t="s">
        <v>98</v>
      </c>
    </row>
    <row r="13" spans="1:75" x14ac:dyDescent="0.25">
      <c r="A13" t="s">
        <v>143</v>
      </c>
      <c r="B13" t="s">
        <v>144</v>
      </c>
      <c r="C13" t="s">
        <v>77</v>
      </c>
      <c r="D13" t="s">
        <v>120</v>
      </c>
      <c r="E13" t="s">
        <v>79</v>
      </c>
      <c r="F13" t="s">
        <v>103</v>
      </c>
      <c r="G13" t="s">
        <v>81</v>
      </c>
      <c r="H13" t="s">
        <v>82</v>
      </c>
      <c r="I13" t="s">
        <v>83</v>
      </c>
      <c r="J13" t="s">
        <v>84</v>
      </c>
      <c r="K13" t="s">
        <v>85</v>
      </c>
      <c r="L13" t="s">
        <v>105</v>
      </c>
      <c r="M13" t="s">
        <v>87</v>
      </c>
      <c r="N13" t="s">
        <v>88</v>
      </c>
      <c r="O13" t="s">
        <v>89</v>
      </c>
      <c r="P13" t="s">
        <v>90</v>
      </c>
      <c r="Q13" t="s">
        <v>91</v>
      </c>
      <c r="R13" t="s">
        <v>92</v>
      </c>
      <c r="S13" t="s">
        <v>107</v>
      </c>
      <c r="T13" t="s">
        <v>94</v>
      </c>
      <c r="U13" t="s">
        <v>108</v>
      </c>
      <c r="V13" t="s">
        <v>98</v>
      </c>
      <c r="W13" t="s">
        <v>99</v>
      </c>
      <c r="X13" t="s">
        <v>98</v>
      </c>
      <c r="Y13" t="s">
        <v>99</v>
      </c>
      <c r="Z13" t="s">
        <v>98</v>
      </c>
      <c r="AA13" t="s">
        <v>99</v>
      </c>
      <c r="AB13" t="s">
        <v>98</v>
      </c>
      <c r="AC13" t="s">
        <v>99</v>
      </c>
      <c r="AD13" t="s">
        <v>96</v>
      </c>
      <c r="AE13" t="s">
        <v>99</v>
      </c>
      <c r="AF13" t="s">
        <v>96</v>
      </c>
      <c r="AG13" t="s">
        <v>96</v>
      </c>
      <c r="AH13" t="s">
        <v>96</v>
      </c>
      <c r="AI13" t="s">
        <v>99</v>
      </c>
      <c r="AJ13" t="s">
        <v>96</v>
      </c>
      <c r="AK13" t="s">
        <v>96</v>
      </c>
      <c r="AL13" t="s">
        <v>96</v>
      </c>
      <c r="AM13" t="s">
        <v>96</v>
      </c>
      <c r="AN13" t="s">
        <v>96</v>
      </c>
      <c r="AO13" t="s">
        <v>96</v>
      </c>
      <c r="AP13" t="s">
        <v>96</v>
      </c>
      <c r="AQ13" t="s">
        <v>96</v>
      </c>
      <c r="AR13" t="s">
        <v>96</v>
      </c>
      <c r="AS13" t="s">
        <v>96</v>
      </c>
      <c r="AT13" t="s">
        <v>96</v>
      </c>
      <c r="AU13" t="s">
        <v>96</v>
      </c>
      <c r="AV13" t="s">
        <v>96</v>
      </c>
      <c r="AW13" t="s">
        <v>96</v>
      </c>
      <c r="AX13" t="s">
        <v>96</v>
      </c>
      <c r="AY13" t="s">
        <v>96</v>
      </c>
      <c r="AZ13" t="s">
        <v>96</v>
      </c>
      <c r="BA13" t="s">
        <v>99</v>
      </c>
      <c r="BB13" t="s">
        <v>96</v>
      </c>
      <c r="BC13" t="s">
        <v>99</v>
      </c>
      <c r="BD13" t="s">
        <v>96</v>
      </c>
      <c r="BE13" t="s">
        <v>96</v>
      </c>
      <c r="BF13" t="s">
        <v>96</v>
      </c>
      <c r="BG13" t="s">
        <v>99</v>
      </c>
      <c r="BH13" t="s">
        <v>99</v>
      </c>
      <c r="BI13" t="s">
        <v>96</v>
      </c>
      <c r="BJ13" t="s">
        <v>99</v>
      </c>
      <c r="BK13" t="s">
        <v>96</v>
      </c>
      <c r="BL13" t="s">
        <v>96</v>
      </c>
      <c r="BM13" t="s">
        <v>96</v>
      </c>
      <c r="BN13" t="s">
        <v>96</v>
      </c>
      <c r="BO13" t="s">
        <v>96</v>
      </c>
      <c r="BP13" t="s">
        <v>96</v>
      </c>
      <c r="BQ13" t="s">
        <v>99</v>
      </c>
      <c r="BR13" t="s">
        <v>99</v>
      </c>
      <c r="BS13" t="s">
        <v>96</v>
      </c>
      <c r="BT13" t="s">
        <v>97</v>
      </c>
      <c r="BU13" t="s">
        <v>96</v>
      </c>
      <c r="BV13" t="s">
        <v>96</v>
      </c>
      <c r="BW13" t="s">
        <v>99</v>
      </c>
    </row>
    <row r="14" spans="1:75" x14ac:dyDescent="0.25">
      <c r="A14" t="s">
        <v>145</v>
      </c>
      <c r="B14" t="s">
        <v>146</v>
      </c>
      <c r="C14" t="s">
        <v>77</v>
      </c>
      <c r="D14" t="s">
        <v>112</v>
      </c>
      <c r="E14" t="s">
        <v>79</v>
      </c>
      <c r="F14" t="s">
        <v>103</v>
      </c>
      <c r="G14" t="s">
        <v>81</v>
      </c>
      <c r="H14" t="s">
        <v>82</v>
      </c>
      <c r="I14" t="s">
        <v>83</v>
      </c>
      <c r="J14" t="s">
        <v>84</v>
      </c>
      <c r="K14" t="s">
        <v>85</v>
      </c>
      <c r="L14" t="s">
        <v>105</v>
      </c>
      <c r="M14" t="s">
        <v>115</v>
      </c>
      <c r="N14" t="s">
        <v>88</v>
      </c>
      <c r="O14" t="s">
        <v>89</v>
      </c>
      <c r="P14" t="s">
        <v>90</v>
      </c>
      <c r="Q14" t="s">
        <v>91</v>
      </c>
      <c r="R14" t="s">
        <v>92</v>
      </c>
      <c r="S14" t="s">
        <v>107</v>
      </c>
      <c r="T14" t="s">
        <v>94</v>
      </c>
      <c r="U14" t="s">
        <v>108</v>
      </c>
      <c r="V14" t="s">
        <v>98</v>
      </c>
      <c r="W14" t="s">
        <v>99</v>
      </c>
      <c r="X14" t="s">
        <v>96</v>
      </c>
      <c r="Y14" t="s">
        <v>99</v>
      </c>
      <c r="Z14" t="s">
        <v>96</v>
      </c>
      <c r="AA14" t="s">
        <v>99</v>
      </c>
      <c r="AB14" t="s">
        <v>96</v>
      </c>
      <c r="AC14" t="s">
        <v>99</v>
      </c>
      <c r="AD14" t="s">
        <v>96</v>
      </c>
      <c r="AE14" t="s">
        <v>99</v>
      </c>
      <c r="AF14" t="s">
        <v>96</v>
      </c>
      <c r="AG14" t="s">
        <v>99</v>
      </c>
      <c r="AH14" t="s">
        <v>96</v>
      </c>
      <c r="AI14" t="s">
        <v>99</v>
      </c>
      <c r="AJ14" t="s">
        <v>96</v>
      </c>
      <c r="AK14" t="s">
        <v>99</v>
      </c>
      <c r="AL14" t="s">
        <v>96</v>
      </c>
      <c r="AM14" t="s">
        <v>96</v>
      </c>
      <c r="AN14" t="s">
        <v>96</v>
      </c>
      <c r="AO14" t="s">
        <v>96</v>
      </c>
      <c r="AP14" t="s">
        <v>96</v>
      </c>
      <c r="AQ14" t="s">
        <v>96</v>
      </c>
      <c r="AR14" t="s">
        <v>96</v>
      </c>
      <c r="AS14" t="s">
        <v>99</v>
      </c>
      <c r="AT14" t="s">
        <v>96</v>
      </c>
      <c r="AU14" t="s">
        <v>99</v>
      </c>
      <c r="AV14" t="s">
        <v>96</v>
      </c>
      <c r="AW14" t="s">
        <v>96</v>
      </c>
      <c r="AX14" t="s">
        <v>96</v>
      </c>
      <c r="AY14" t="s">
        <v>96</v>
      </c>
      <c r="AZ14" t="s">
        <v>96</v>
      </c>
      <c r="BA14" t="s">
        <v>96</v>
      </c>
      <c r="BB14" t="s">
        <v>96</v>
      </c>
      <c r="BC14" t="s">
        <v>96</v>
      </c>
      <c r="BD14" t="s">
        <v>96</v>
      </c>
      <c r="BE14" t="s">
        <v>96</v>
      </c>
      <c r="BF14" t="s">
        <v>96</v>
      </c>
      <c r="BG14" t="s">
        <v>99</v>
      </c>
      <c r="BH14" t="s">
        <v>99</v>
      </c>
      <c r="BI14" t="s">
        <v>96</v>
      </c>
      <c r="BJ14" t="s">
        <v>96</v>
      </c>
      <c r="BK14" t="s">
        <v>96</v>
      </c>
      <c r="BL14" t="s">
        <v>96</v>
      </c>
      <c r="BM14" t="s">
        <v>96</v>
      </c>
      <c r="BN14" t="s">
        <v>96</v>
      </c>
      <c r="BO14" t="s">
        <v>96</v>
      </c>
      <c r="BP14" t="s">
        <v>96</v>
      </c>
      <c r="BQ14" t="s">
        <v>99</v>
      </c>
      <c r="BR14" t="s">
        <v>99</v>
      </c>
      <c r="BS14" t="s">
        <v>96</v>
      </c>
      <c r="BT14" t="s">
        <v>99</v>
      </c>
      <c r="BU14" t="s">
        <v>99</v>
      </c>
      <c r="BV14" t="s">
        <v>96</v>
      </c>
      <c r="BW14" t="s">
        <v>99</v>
      </c>
    </row>
    <row r="15" spans="1:75" x14ac:dyDescent="0.25">
      <c r="A15" t="s">
        <v>147</v>
      </c>
      <c r="B15" t="s">
        <v>148</v>
      </c>
      <c r="C15" t="s">
        <v>77</v>
      </c>
      <c r="D15" t="s">
        <v>149</v>
      </c>
      <c r="E15" t="s">
        <v>79</v>
      </c>
      <c r="F15" t="s">
        <v>103</v>
      </c>
      <c r="G15" t="s">
        <v>81</v>
      </c>
      <c r="H15" t="s">
        <v>82</v>
      </c>
      <c r="I15" t="s">
        <v>104</v>
      </c>
      <c r="J15" t="s">
        <v>84</v>
      </c>
      <c r="K15" t="s">
        <v>85</v>
      </c>
      <c r="L15" t="s">
        <v>86</v>
      </c>
      <c r="M15" t="s">
        <v>115</v>
      </c>
      <c r="N15" t="s">
        <v>106</v>
      </c>
      <c r="O15" t="s">
        <v>89</v>
      </c>
      <c r="P15" t="s">
        <v>90</v>
      </c>
      <c r="Q15" t="s">
        <v>91</v>
      </c>
      <c r="R15" t="s">
        <v>117</v>
      </c>
      <c r="S15" t="s">
        <v>93</v>
      </c>
      <c r="T15" t="s">
        <v>135</v>
      </c>
      <c r="U15" t="s">
        <v>95</v>
      </c>
      <c r="V15" t="s">
        <v>98</v>
      </c>
      <c r="W15" t="s">
        <v>97</v>
      </c>
      <c r="X15" t="s">
        <v>98</v>
      </c>
      <c r="Y15" t="s">
        <v>97</v>
      </c>
      <c r="Z15" t="s">
        <v>98</v>
      </c>
      <c r="AA15" t="s">
        <v>97</v>
      </c>
      <c r="AB15" t="s">
        <v>98</v>
      </c>
      <c r="AC15" t="s">
        <v>97</v>
      </c>
      <c r="AD15" t="s">
        <v>98</v>
      </c>
      <c r="AE15" t="s">
        <v>97</v>
      </c>
      <c r="AF15" t="s">
        <v>98</v>
      </c>
      <c r="AG15" t="s">
        <v>99</v>
      </c>
      <c r="AH15" t="s">
        <v>99</v>
      </c>
      <c r="AI15" t="s">
        <v>97</v>
      </c>
      <c r="AJ15" t="s">
        <v>98</v>
      </c>
      <c r="AK15" t="s">
        <v>97</v>
      </c>
      <c r="AL15" t="s">
        <v>98</v>
      </c>
      <c r="AM15" t="s">
        <v>98</v>
      </c>
      <c r="AN15" t="s">
        <v>98</v>
      </c>
      <c r="AO15" t="s">
        <v>98</v>
      </c>
      <c r="AP15" t="s">
        <v>98</v>
      </c>
      <c r="AQ15" t="s">
        <v>98</v>
      </c>
      <c r="AR15" t="s">
        <v>98</v>
      </c>
      <c r="AS15" t="s">
        <v>97</v>
      </c>
      <c r="AT15" t="s">
        <v>98</v>
      </c>
      <c r="AU15" t="s">
        <v>98</v>
      </c>
      <c r="AV15" t="s">
        <v>98</v>
      </c>
      <c r="AW15" t="s">
        <v>97</v>
      </c>
      <c r="AX15" t="s">
        <v>98</v>
      </c>
      <c r="AY15" t="s">
        <v>97</v>
      </c>
      <c r="AZ15" t="s">
        <v>98</v>
      </c>
      <c r="BA15" t="s">
        <v>97</v>
      </c>
      <c r="BB15" t="s">
        <v>98</v>
      </c>
      <c r="BC15" t="s">
        <v>97</v>
      </c>
      <c r="BD15" t="s">
        <v>98</v>
      </c>
      <c r="BE15" t="s">
        <v>98</v>
      </c>
      <c r="BF15" t="s">
        <v>98</v>
      </c>
      <c r="BG15" t="s">
        <v>97</v>
      </c>
      <c r="BH15" t="s">
        <v>97</v>
      </c>
      <c r="BI15" t="s">
        <v>97</v>
      </c>
      <c r="BJ15" t="s">
        <v>97</v>
      </c>
      <c r="BK15" t="s">
        <v>98</v>
      </c>
      <c r="BL15" t="s">
        <v>97</v>
      </c>
      <c r="BM15" t="s">
        <v>98</v>
      </c>
      <c r="BN15" t="s">
        <v>98</v>
      </c>
      <c r="BO15" t="s">
        <v>98</v>
      </c>
      <c r="BP15" t="s">
        <v>98</v>
      </c>
      <c r="BQ15" t="s">
        <v>97</v>
      </c>
      <c r="BR15" t="s">
        <v>97</v>
      </c>
      <c r="BS15" t="s">
        <v>98</v>
      </c>
      <c r="BT15" t="s">
        <v>97</v>
      </c>
      <c r="BU15" t="s">
        <v>97</v>
      </c>
      <c r="BV15" t="s">
        <v>98</v>
      </c>
      <c r="BW15" t="s">
        <v>97</v>
      </c>
    </row>
    <row r="16" spans="1:75" x14ac:dyDescent="0.25">
      <c r="A16" t="s">
        <v>150</v>
      </c>
      <c r="B16" t="s">
        <v>151</v>
      </c>
      <c r="C16" t="s">
        <v>77</v>
      </c>
      <c r="D16" t="s">
        <v>128</v>
      </c>
      <c r="E16" t="s">
        <v>79</v>
      </c>
      <c r="F16" t="s">
        <v>80</v>
      </c>
      <c r="G16" t="s">
        <v>81</v>
      </c>
      <c r="H16" t="s">
        <v>114</v>
      </c>
      <c r="I16" t="s">
        <v>83</v>
      </c>
      <c r="J16" t="s">
        <v>84</v>
      </c>
      <c r="K16" t="s">
        <v>85</v>
      </c>
      <c r="L16" t="s">
        <v>105</v>
      </c>
      <c r="M16" t="s">
        <v>115</v>
      </c>
      <c r="N16" t="s">
        <v>106</v>
      </c>
      <c r="O16" t="s">
        <v>89</v>
      </c>
      <c r="P16" t="s">
        <v>90</v>
      </c>
      <c r="Q16" t="s">
        <v>91</v>
      </c>
      <c r="R16" t="s">
        <v>92</v>
      </c>
      <c r="S16" t="s">
        <v>107</v>
      </c>
      <c r="T16" t="s">
        <v>135</v>
      </c>
      <c r="U16" t="s">
        <v>95</v>
      </c>
      <c r="V16" t="s">
        <v>97</v>
      </c>
      <c r="W16" t="s">
        <v>99</v>
      </c>
      <c r="X16" t="s">
        <v>98</v>
      </c>
      <c r="Y16" t="s">
        <v>99</v>
      </c>
      <c r="Z16" t="s">
        <v>98</v>
      </c>
      <c r="AA16" t="s">
        <v>99</v>
      </c>
      <c r="AB16" t="s">
        <v>98</v>
      </c>
      <c r="AC16" t="s">
        <v>98</v>
      </c>
      <c r="AD16" t="s">
        <v>98</v>
      </c>
      <c r="AE16" t="s">
        <v>99</v>
      </c>
      <c r="AF16" t="s">
        <v>96</v>
      </c>
      <c r="AG16" t="s">
        <v>98</v>
      </c>
      <c r="AH16" t="s">
        <v>99</v>
      </c>
      <c r="AI16" t="s">
        <v>99</v>
      </c>
      <c r="AJ16" t="s">
        <v>98</v>
      </c>
      <c r="AK16" t="s">
        <v>99</v>
      </c>
      <c r="AL16" t="s">
        <v>98</v>
      </c>
      <c r="AM16" t="s">
        <v>98</v>
      </c>
      <c r="AN16" t="s">
        <v>98</v>
      </c>
      <c r="AO16" t="s">
        <v>98</v>
      </c>
      <c r="AP16" t="s">
        <v>99</v>
      </c>
      <c r="AQ16" t="s">
        <v>98</v>
      </c>
      <c r="AR16" t="s">
        <v>98</v>
      </c>
      <c r="AS16" t="s">
        <v>99</v>
      </c>
      <c r="AT16" t="s">
        <v>96</v>
      </c>
      <c r="AU16" t="s">
        <v>98</v>
      </c>
      <c r="AV16" t="s">
        <v>96</v>
      </c>
      <c r="AW16" t="s">
        <v>96</v>
      </c>
      <c r="AX16" t="s">
        <v>96</v>
      </c>
      <c r="AY16" t="s">
        <v>98</v>
      </c>
      <c r="AZ16" t="s">
        <v>98</v>
      </c>
      <c r="BA16" t="s">
        <v>99</v>
      </c>
      <c r="BB16" t="s">
        <v>98</v>
      </c>
      <c r="BC16" t="s">
        <v>99</v>
      </c>
      <c r="BD16" t="s">
        <v>96</v>
      </c>
      <c r="BE16" t="s">
        <v>98</v>
      </c>
      <c r="BF16" t="s">
        <v>98</v>
      </c>
      <c r="BG16" t="s">
        <v>99</v>
      </c>
      <c r="BH16" t="s">
        <v>99</v>
      </c>
      <c r="BI16" t="s">
        <v>99</v>
      </c>
      <c r="BJ16" t="s">
        <v>99</v>
      </c>
      <c r="BK16" t="s">
        <v>98</v>
      </c>
      <c r="BL16" t="s">
        <v>97</v>
      </c>
      <c r="BM16" t="s">
        <v>98</v>
      </c>
      <c r="BN16" t="s">
        <v>98</v>
      </c>
      <c r="BO16" t="s">
        <v>98</v>
      </c>
      <c r="BP16" t="s">
        <v>96</v>
      </c>
      <c r="BQ16" t="s">
        <v>99</v>
      </c>
      <c r="BR16" t="s">
        <v>99</v>
      </c>
      <c r="BS16" t="s">
        <v>96</v>
      </c>
      <c r="BT16" t="s">
        <v>98</v>
      </c>
      <c r="BU16" t="s">
        <v>99</v>
      </c>
      <c r="BV16" t="s">
        <v>98</v>
      </c>
      <c r="BW16" t="s">
        <v>97</v>
      </c>
    </row>
    <row r="17" spans="1:75" x14ac:dyDescent="0.25">
      <c r="A17" t="s">
        <v>152</v>
      </c>
      <c r="B17" t="s">
        <v>153</v>
      </c>
      <c r="C17" t="s">
        <v>77</v>
      </c>
      <c r="D17" t="s">
        <v>112</v>
      </c>
      <c r="E17" t="s">
        <v>123</v>
      </c>
      <c r="F17" t="s">
        <v>103</v>
      </c>
      <c r="G17" t="s">
        <v>81</v>
      </c>
      <c r="H17" t="s">
        <v>82</v>
      </c>
      <c r="I17" t="s">
        <v>83</v>
      </c>
      <c r="J17" t="s">
        <v>84</v>
      </c>
      <c r="K17" t="s">
        <v>85</v>
      </c>
      <c r="L17" t="s">
        <v>105</v>
      </c>
      <c r="M17" t="s">
        <v>87</v>
      </c>
      <c r="N17" t="s">
        <v>106</v>
      </c>
      <c r="O17" t="s">
        <v>89</v>
      </c>
      <c r="P17" t="s">
        <v>90</v>
      </c>
      <c r="Q17" t="s">
        <v>91</v>
      </c>
      <c r="R17" t="s">
        <v>117</v>
      </c>
      <c r="S17" t="s">
        <v>93</v>
      </c>
      <c r="T17" t="s">
        <v>94</v>
      </c>
      <c r="U17" t="s">
        <v>108</v>
      </c>
      <c r="V17" t="s">
        <v>96</v>
      </c>
      <c r="W17" t="s">
        <v>99</v>
      </c>
      <c r="X17" t="s">
        <v>98</v>
      </c>
      <c r="Y17" t="s">
        <v>97</v>
      </c>
      <c r="Z17" t="s">
        <v>98</v>
      </c>
      <c r="AA17" t="s">
        <v>99</v>
      </c>
      <c r="AB17" t="s">
        <v>98</v>
      </c>
      <c r="AC17" t="s">
        <v>96</v>
      </c>
      <c r="AD17" t="s">
        <v>96</v>
      </c>
      <c r="AE17" t="s">
        <v>99</v>
      </c>
      <c r="AF17" t="s">
        <v>98</v>
      </c>
      <c r="AG17" t="s">
        <v>96</v>
      </c>
      <c r="AH17" t="s">
        <v>96</v>
      </c>
      <c r="AI17" t="s">
        <v>96</v>
      </c>
      <c r="AJ17" t="s">
        <v>99</v>
      </c>
      <c r="AK17" t="s">
        <v>96</v>
      </c>
      <c r="AL17" t="s">
        <v>96</v>
      </c>
      <c r="AM17" t="s">
        <v>98</v>
      </c>
      <c r="AN17" t="s">
        <v>98</v>
      </c>
      <c r="AO17" t="s">
        <v>96</v>
      </c>
      <c r="AP17" t="s">
        <v>98</v>
      </c>
      <c r="AQ17" t="s">
        <v>96</v>
      </c>
      <c r="AR17" t="s">
        <v>98</v>
      </c>
      <c r="AS17" t="s">
        <v>99</v>
      </c>
      <c r="AT17" t="s">
        <v>96</v>
      </c>
      <c r="AU17" t="s">
        <v>99</v>
      </c>
      <c r="AV17" t="s">
        <v>98</v>
      </c>
      <c r="AW17" t="s">
        <v>96</v>
      </c>
      <c r="AX17" t="s">
        <v>96</v>
      </c>
      <c r="AY17" t="s">
        <v>98</v>
      </c>
      <c r="AZ17" t="s">
        <v>96</v>
      </c>
      <c r="BA17" t="s">
        <v>99</v>
      </c>
      <c r="BB17" t="s">
        <v>98</v>
      </c>
      <c r="BC17" t="s">
        <v>96</v>
      </c>
      <c r="BD17" t="s">
        <v>96</v>
      </c>
      <c r="BE17" t="s">
        <v>98</v>
      </c>
      <c r="BF17" t="s">
        <v>96</v>
      </c>
      <c r="BG17" t="s">
        <v>99</v>
      </c>
      <c r="BH17" t="s">
        <v>99</v>
      </c>
      <c r="BI17" t="s">
        <v>99</v>
      </c>
      <c r="BJ17" t="s">
        <v>96</v>
      </c>
      <c r="BK17" t="s">
        <v>99</v>
      </c>
      <c r="BL17" t="s">
        <v>96</v>
      </c>
      <c r="BM17" t="s">
        <v>99</v>
      </c>
      <c r="BN17" t="s">
        <v>96</v>
      </c>
      <c r="BO17" t="s">
        <v>98</v>
      </c>
      <c r="BP17" t="s">
        <v>96</v>
      </c>
      <c r="BQ17" t="s">
        <v>99</v>
      </c>
      <c r="BR17" t="s">
        <v>99</v>
      </c>
      <c r="BS17" t="s">
        <v>96</v>
      </c>
      <c r="BT17" t="s">
        <v>99</v>
      </c>
      <c r="BU17" t="s">
        <v>96</v>
      </c>
      <c r="BV17" t="s">
        <v>96</v>
      </c>
      <c r="BW17" t="s">
        <v>96</v>
      </c>
    </row>
    <row r="18" spans="1:75" x14ac:dyDescent="0.25">
      <c r="A18" t="s">
        <v>154</v>
      </c>
      <c r="B18" t="s">
        <v>155</v>
      </c>
      <c r="C18" t="s">
        <v>77</v>
      </c>
      <c r="D18" t="s">
        <v>102</v>
      </c>
      <c r="E18" t="s">
        <v>79</v>
      </c>
      <c r="F18" t="s">
        <v>103</v>
      </c>
      <c r="G18" t="s">
        <v>81</v>
      </c>
      <c r="H18" t="s">
        <v>82</v>
      </c>
      <c r="I18" t="s">
        <v>83</v>
      </c>
      <c r="J18" t="s">
        <v>84</v>
      </c>
      <c r="K18" t="s">
        <v>85</v>
      </c>
      <c r="L18" t="s">
        <v>86</v>
      </c>
      <c r="M18" t="s">
        <v>87</v>
      </c>
      <c r="N18" t="s">
        <v>106</v>
      </c>
      <c r="O18" t="s">
        <v>89</v>
      </c>
      <c r="P18" t="s">
        <v>90</v>
      </c>
      <c r="Q18" t="s">
        <v>91</v>
      </c>
      <c r="R18" t="s">
        <v>92</v>
      </c>
      <c r="S18" t="s">
        <v>107</v>
      </c>
      <c r="T18" t="s">
        <v>94</v>
      </c>
      <c r="U18" t="s">
        <v>108</v>
      </c>
      <c r="V18" t="s">
        <v>98</v>
      </c>
      <c r="W18" t="s">
        <v>97</v>
      </c>
      <c r="X18" t="s">
        <v>98</v>
      </c>
      <c r="Y18" t="s">
        <v>99</v>
      </c>
      <c r="Z18" t="s">
        <v>98</v>
      </c>
      <c r="AA18" t="s">
        <v>97</v>
      </c>
      <c r="AB18" t="s">
        <v>98</v>
      </c>
      <c r="AC18" t="s">
        <v>96</v>
      </c>
      <c r="AD18" t="s">
        <v>98</v>
      </c>
      <c r="AE18" t="s">
        <v>97</v>
      </c>
      <c r="AF18" t="s">
        <v>98</v>
      </c>
      <c r="AG18" t="s">
        <v>99</v>
      </c>
      <c r="AH18" t="s">
        <v>98</v>
      </c>
      <c r="AI18" t="s">
        <v>97</v>
      </c>
      <c r="AJ18" t="s">
        <v>99</v>
      </c>
      <c r="AK18" t="s">
        <v>97</v>
      </c>
      <c r="AL18" t="s">
        <v>98</v>
      </c>
      <c r="AM18" t="s">
        <v>96</v>
      </c>
      <c r="AN18" t="s">
        <v>96</v>
      </c>
      <c r="AO18" t="s">
        <v>96</v>
      </c>
      <c r="AP18" t="s">
        <v>96</v>
      </c>
      <c r="AQ18" t="s">
        <v>98</v>
      </c>
      <c r="AR18" t="s">
        <v>98</v>
      </c>
      <c r="AS18" t="s">
        <v>97</v>
      </c>
      <c r="AT18" t="s">
        <v>98</v>
      </c>
      <c r="AU18" t="s">
        <v>98</v>
      </c>
      <c r="AV18" t="s">
        <v>96</v>
      </c>
      <c r="AW18" t="s">
        <v>96</v>
      </c>
      <c r="AX18" t="s">
        <v>98</v>
      </c>
      <c r="AY18" t="s">
        <v>96</v>
      </c>
      <c r="AZ18" t="s">
        <v>96</v>
      </c>
      <c r="BA18" t="s">
        <v>97</v>
      </c>
      <c r="BB18" t="s">
        <v>98</v>
      </c>
      <c r="BC18" t="s">
        <v>97</v>
      </c>
      <c r="BD18" t="s">
        <v>98</v>
      </c>
      <c r="BE18" t="s">
        <v>99</v>
      </c>
      <c r="BF18" t="s">
        <v>98</v>
      </c>
      <c r="BG18" t="s">
        <v>99</v>
      </c>
      <c r="BH18" t="s">
        <v>97</v>
      </c>
      <c r="BI18" t="s">
        <v>97</v>
      </c>
      <c r="BJ18" t="s">
        <v>96</v>
      </c>
      <c r="BK18" t="s">
        <v>98</v>
      </c>
      <c r="BL18" t="s">
        <v>98</v>
      </c>
      <c r="BM18" t="s">
        <v>96</v>
      </c>
      <c r="BN18" t="s">
        <v>96</v>
      </c>
      <c r="BO18" t="s">
        <v>98</v>
      </c>
      <c r="BP18" t="s">
        <v>98</v>
      </c>
      <c r="BQ18" t="s">
        <v>97</v>
      </c>
      <c r="BR18" t="s">
        <v>98</v>
      </c>
      <c r="BS18" t="s">
        <v>96</v>
      </c>
      <c r="BT18" t="s">
        <v>97</v>
      </c>
      <c r="BU18" t="s">
        <v>99</v>
      </c>
      <c r="BV18" t="s">
        <v>98</v>
      </c>
      <c r="BW18" t="s">
        <v>97</v>
      </c>
    </row>
    <row r="19" spans="1:75" x14ac:dyDescent="0.25">
      <c r="A19" t="s">
        <v>156</v>
      </c>
      <c r="B19" t="s">
        <v>157</v>
      </c>
      <c r="C19" t="s">
        <v>77</v>
      </c>
      <c r="D19" t="s">
        <v>158</v>
      </c>
      <c r="E19" t="s">
        <v>79</v>
      </c>
      <c r="F19" t="s">
        <v>80</v>
      </c>
      <c r="G19" t="s">
        <v>81</v>
      </c>
      <c r="H19" t="s">
        <v>114</v>
      </c>
      <c r="I19" t="s">
        <v>83</v>
      </c>
      <c r="J19" t="s">
        <v>84</v>
      </c>
      <c r="K19" t="s">
        <v>131</v>
      </c>
      <c r="L19" t="s">
        <v>86</v>
      </c>
      <c r="M19" t="s">
        <v>87</v>
      </c>
      <c r="N19" t="s">
        <v>88</v>
      </c>
      <c r="O19" t="s">
        <v>89</v>
      </c>
      <c r="P19" t="s">
        <v>90</v>
      </c>
      <c r="Q19" t="s">
        <v>125</v>
      </c>
      <c r="R19" t="s">
        <v>117</v>
      </c>
      <c r="S19" t="s">
        <v>93</v>
      </c>
      <c r="T19" t="s">
        <v>94</v>
      </c>
      <c r="U19" t="s">
        <v>95</v>
      </c>
      <c r="V19" t="s">
        <v>96</v>
      </c>
      <c r="W19" t="s">
        <v>99</v>
      </c>
      <c r="X19" t="s">
        <v>98</v>
      </c>
      <c r="Y19" t="s">
        <v>96</v>
      </c>
      <c r="Z19" t="s">
        <v>98</v>
      </c>
      <c r="AA19" t="s">
        <v>96</v>
      </c>
      <c r="AB19" t="s">
        <v>96</v>
      </c>
      <c r="AC19" t="s">
        <v>96</v>
      </c>
      <c r="AD19" t="s">
        <v>98</v>
      </c>
      <c r="AE19" t="s">
        <v>99</v>
      </c>
      <c r="AF19" t="s">
        <v>96</v>
      </c>
      <c r="AG19" t="s">
        <v>96</v>
      </c>
      <c r="AH19" t="s">
        <v>96</v>
      </c>
      <c r="AI19" t="s">
        <v>99</v>
      </c>
      <c r="AJ19" t="s">
        <v>98</v>
      </c>
      <c r="AK19" t="s">
        <v>96</v>
      </c>
      <c r="AL19" t="s">
        <v>98</v>
      </c>
      <c r="AM19" t="s">
        <v>96</v>
      </c>
      <c r="AN19" t="s">
        <v>98</v>
      </c>
      <c r="AO19" t="s">
        <v>96</v>
      </c>
      <c r="AP19" t="s">
        <v>96</v>
      </c>
      <c r="AQ19" t="s">
        <v>98</v>
      </c>
      <c r="AR19" t="s">
        <v>96</v>
      </c>
      <c r="AS19" t="s">
        <v>97</v>
      </c>
      <c r="AT19" t="s">
        <v>99</v>
      </c>
      <c r="AU19" t="s">
        <v>99</v>
      </c>
      <c r="AV19" t="s">
        <v>96</v>
      </c>
      <c r="AW19" t="s">
        <v>99</v>
      </c>
      <c r="AX19" t="s">
        <v>98</v>
      </c>
      <c r="AY19" t="s">
        <v>96</v>
      </c>
      <c r="AZ19" t="s">
        <v>98</v>
      </c>
      <c r="BA19" t="s">
        <v>96</v>
      </c>
      <c r="BB19" t="s">
        <v>98</v>
      </c>
      <c r="BC19" t="s">
        <v>97</v>
      </c>
      <c r="BD19" t="s">
        <v>98</v>
      </c>
      <c r="BE19" t="s">
        <v>99</v>
      </c>
      <c r="BF19" t="s">
        <v>96</v>
      </c>
      <c r="BG19" t="s">
        <v>99</v>
      </c>
      <c r="BH19" t="s">
        <v>97</v>
      </c>
      <c r="BI19" t="s">
        <v>99</v>
      </c>
      <c r="BJ19" t="s">
        <v>96</v>
      </c>
      <c r="BK19" t="s">
        <v>98</v>
      </c>
      <c r="BL19" t="s">
        <v>96</v>
      </c>
      <c r="BM19" t="s">
        <v>99</v>
      </c>
      <c r="BN19" t="s">
        <v>96</v>
      </c>
      <c r="BO19" t="s">
        <v>98</v>
      </c>
      <c r="BP19" t="s">
        <v>96</v>
      </c>
      <c r="BQ19" t="s">
        <v>99</v>
      </c>
      <c r="BR19" t="s">
        <v>99</v>
      </c>
      <c r="BS19" t="s">
        <v>96</v>
      </c>
      <c r="BT19" t="s">
        <v>97</v>
      </c>
      <c r="BU19" t="s">
        <v>99</v>
      </c>
      <c r="BV19" t="s">
        <v>98</v>
      </c>
      <c r="BW19" t="s">
        <v>96</v>
      </c>
    </row>
    <row r="20" spans="1:75" x14ac:dyDescent="0.25">
      <c r="A20" t="s">
        <v>159</v>
      </c>
      <c r="B20" t="s">
        <v>160</v>
      </c>
      <c r="C20" t="s">
        <v>77</v>
      </c>
      <c r="D20" t="s">
        <v>102</v>
      </c>
      <c r="E20" t="s">
        <v>79</v>
      </c>
      <c r="F20" t="s">
        <v>80</v>
      </c>
      <c r="G20" t="s">
        <v>81</v>
      </c>
      <c r="H20" t="s">
        <v>82</v>
      </c>
      <c r="I20" t="s">
        <v>83</v>
      </c>
      <c r="J20" t="s">
        <v>84</v>
      </c>
      <c r="K20" t="s">
        <v>85</v>
      </c>
      <c r="L20" t="s">
        <v>86</v>
      </c>
      <c r="M20" t="s">
        <v>115</v>
      </c>
      <c r="N20" t="s">
        <v>88</v>
      </c>
      <c r="O20" t="s">
        <v>89</v>
      </c>
      <c r="P20" t="s">
        <v>90</v>
      </c>
      <c r="Q20" t="s">
        <v>91</v>
      </c>
      <c r="R20" t="s">
        <v>117</v>
      </c>
      <c r="S20" t="s">
        <v>93</v>
      </c>
      <c r="T20" t="s">
        <v>94</v>
      </c>
      <c r="U20" t="s">
        <v>95</v>
      </c>
      <c r="V20" t="s">
        <v>98</v>
      </c>
      <c r="W20" t="s">
        <v>99</v>
      </c>
      <c r="X20" t="s">
        <v>96</v>
      </c>
      <c r="Y20" t="s">
        <v>99</v>
      </c>
      <c r="Z20" t="s">
        <v>98</v>
      </c>
      <c r="AA20" t="s">
        <v>99</v>
      </c>
      <c r="AB20" t="s">
        <v>96</v>
      </c>
      <c r="AC20" t="s">
        <v>96</v>
      </c>
      <c r="AD20" t="s">
        <v>96</v>
      </c>
      <c r="AE20" t="s">
        <v>99</v>
      </c>
      <c r="AF20" t="s">
        <v>96</v>
      </c>
      <c r="AG20" t="s">
        <v>96</v>
      </c>
      <c r="AH20" t="s">
        <v>96</v>
      </c>
      <c r="AI20" t="s">
        <v>99</v>
      </c>
      <c r="AJ20" t="s">
        <v>98</v>
      </c>
      <c r="AK20" t="s">
        <v>99</v>
      </c>
      <c r="AL20" t="s">
        <v>96</v>
      </c>
      <c r="AM20" t="s">
        <v>99</v>
      </c>
      <c r="AN20" t="s">
        <v>96</v>
      </c>
      <c r="AO20" t="s">
        <v>99</v>
      </c>
      <c r="AP20" t="s">
        <v>96</v>
      </c>
      <c r="AQ20" t="s">
        <v>96</v>
      </c>
      <c r="AR20" t="s">
        <v>96</v>
      </c>
      <c r="AS20" t="s">
        <v>99</v>
      </c>
      <c r="AT20" t="s">
        <v>99</v>
      </c>
      <c r="AU20" t="s">
        <v>99</v>
      </c>
      <c r="AV20" t="s">
        <v>96</v>
      </c>
      <c r="AW20" t="s">
        <v>99</v>
      </c>
      <c r="AX20" t="s">
        <v>96</v>
      </c>
      <c r="AY20" t="s">
        <v>99</v>
      </c>
      <c r="AZ20" t="s">
        <v>96</v>
      </c>
      <c r="BA20" t="s">
        <v>99</v>
      </c>
      <c r="BB20" t="s">
        <v>96</v>
      </c>
      <c r="BC20" t="s">
        <v>99</v>
      </c>
      <c r="BD20" t="s">
        <v>98</v>
      </c>
      <c r="BE20" t="s">
        <v>99</v>
      </c>
      <c r="BF20" t="s">
        <v>98</v>
      </c>
      <c r="BG20" t="s">
        <v>99</v>
      </c>
      <c r="BH20" t="s">
        <v>99</v>
      </c>
      <c r="BI20" t="s">
        <v>99</v>
      </c>
      <c r="BJ20" t="s">
        <v>96</v>
      </c>
      <c r="BK20" t="s">
        <v>98</v>
      </c>
      <c r="BL20" t="s">
        <v>96</v>
      </c>
      <c r="BM20" t="s">
        <v>99</v>
      </c>
      <c r="BN20" t="s">
        <v>96</v>
      </c>
      <c r="BO20" t="s">
        <v>98</v>
      </c>
      <c r="BP20" t="s">
        <v>96</v>
      </c>
      <c r="BQ20" t="s">
        <v>99</v>
      </c>
      <c r="BR20" t="s">
        <v>99</v>
      </c>
      <c r="BS20" t="s">
        <v>96</v>
      </c>
      <c r="BT20" t="s">
        <v>99</v>
      </c>
      <c r="BU20" t="s">
        <v>99</v>
      </c>
      <c r="BV20" t="s">
        <v>96</v>
      </c>
      <c r="BW20" t="s">
        <v>99</v>
      </c>
    </row>
    <row r="21" spans="1:75" x14ac:dyDescent="0.25">
      <c r="A21" t="s">
        <v>161</v>
      </c>
      <c r="B21" t="s">
        <v>162</v>
      </c>
      <c r="C21" t="s">
        <v>111</v>
      </c>
      <c r="D21" t="s">
        <v>112</v>
      </c>
      <c r="E21" t="s">
        <v>123</v>
      </c>
      <c r="F21" t="s">
        <v>103</v>
      </c>
      <c r="G21" t="s">
        <v>81</v>
      </c>
      <c r="H21" t="s">
        <v>82</v>
      </c>
      <c r="I21" t="s">
        <v>83</v>
      </c>
      <c r="J21" t="s">
        <v>84</v>
      </c>
      <c r="K21" t="s">
        <v>85</v>
      </c>
      <c r="L21" t="s">
        <v>86</v>
      </c>
      <c r="M21" t="s">
        <v>115</v>
      </c>
      <c r="N21" t="s">
        <v>88</v>
      </c>
      <c r="O21" t="s">
        <v>89</v>
      </c>
      <c r="P21" t="s">
        <v>90</v>
      </c>
      <c r="Q21" t="s">
        <v>91</v>
      </c>
      <c r="R21" t="s">
        <v>92</v>
      </c>
      <c r="S21" t="s">
        <v>107</v>
      </c>
      <c r="T21" t="s">
        <v>94</v>
      </c>
      <c r="U21" t="s">
        <v>95</v>
      </c>
      <c r="V21" t="s">
        <v>98</v>
      </c>
      <c r="W21" t="s">
        <v>97</v>
      </c>
      <c r="X21" t="s">
        <v>98</v>
      </c>
      <c r="Y21" t="s">
        <v>97</v>
      </c>
      <c r="Z21" t="s">
        <v>98</v>
      </c>
      <c r="AA21" t="s">
        <v>98</v>
      </c>
      <c r="AB21" t="s">
        <v>98</v>
      </c>
      <c r="AC21" t="s">
        <v>98</v>
      </c>
      <c r="AD21" t="s">
        <v>98</v>
      </c>
      <c r="AE21" t="s">
        <v>97</v>
      </c>
      <c r="AF21" t="s">
        <v>98</v>
      </c>
      <c r="AG21" t="s">
        <v>97</v>
      </c>
      <c r="AH21" t="s">
        <v>99</v>
      </c>
      <c r="AI21" t="s">
        <v>97</v>
      </c>
      <c r="AJ21" t="s">
        <v>96</v>
      </c>
      <c r="AK21" t="s">
        <v>99</v>
      </c>
      <c r="AL21" t="s">
        <v>98</v>
      </c>
      <c r="AM21" t="s">
        <v>98</v>
      </c>
      <c r="AN21" t="s">
        <v>98</v>
      </c>
      <c r="AO21" t="s">
        <v>97</v>
      </c>
      <c r="AP21" t="s">
        <v>98</v>
      </c>
      <c r="AQ21" t="s">
        <v>98</v>
      </c>
      <c r="AR21" t="s">
        <v>98</v>
      </c>
      <c r="AS21" t="s">
        <v>97</v>
      </c>
      <c r="AT21" t="s">
        <v>98</v>
      </c>
      <c r="AU21" t="s">
        <v>97</v>
      </c>
      <c r="AV21" t="s">
        <v>98</v>
      </c>
      <c r="AW21" t="s">
        <v>99</v>
      </c>
      <c r="AX21" t="s">
        <v>98</v>
      </c>
      <c r="AY21" t="s">
        <v>97</v>
      </c>
      <c r="AZ21" t="s">
        <v>98</v>
      </c>
      <c r="BA21" t="s">
        <v>99</v>
      </c>
      <c r="BB21" t="s">
        <v>98</v>
      </c>
      <c r="BC21" t="s">
        <v>97</v>
      </c>
      <c r="BD21" t="s">
        <v>98</v>
      </c>
      <c r="BE21" t="s">
        <v>97</v>
      </c>
      <c r="BF21" t="s">
        <v>98</v>
      </c>
      <c r="BG21" t="s">
        <v>97</v>
      </c>
      <c r="BH21" t="s">
        <v>97</v>
      </c>
      <c r="BI21" t="s">
        <v>97</v>
      </c>
      <c r="BJ21" t="s">
        <v>98</v>
      </c>
      <c r="BK21" t="s">
        <v>98</v>
      </c>
      <c r="BL21" t="s">
        <v>99</v>
      </c>
      <c r="BM21" t="s">
        <v>97</v>
      </c>
      <c r="BN21" t="s">
        <v>98</v>
      </c>
      <c r="BO21" t="s">
        <v>98</v>
      </c>
      <c r="BP21" t="s">
        <v>98</v>
      </c>
      <c r="BQ21" t="s">
        <v>99</v>
      </c>
      <c r="BR21" t="s">
        <v>97</v>
      </c>
      <c r="BS21" t="s">
        <v>98</v>
      </c>
      <c r="BT21" t="s">
        <v>97</v>
      </c>
      <c r="BU21" t="s">
        <v>97</v>
      </c>
      <c r="BV21" t="s">
        <v>98</v>
      </c>
      <c r="BW21" t="s">
        <v>97</v>
      </c>
    </row>
    <row r="22" spans="1:75" x14ac:dyDescent="0.25">
      <c r="A22" t="s">
        <v>163</v>
      </c>
      <c r="B22" t="s">
        <v>164</v>
      </c>
      <c r="C22" t="s">
        <v>77</v>
      </c>
      <c r="D22" t="s">
        <v>112</v>
      </c>
      <c r="E22" t="s">
        <v>79</v>
      </c>
      <c r="F22" t="s">
        <v>80</v>
      </c>
      <c r="G22" t="s">
        <v>81</v>
      </c>
      <c r="H22" t="s">
        <v>114</v>
      </c>
      <c r="I22" t="s">
        <v>104</v>
      </c>
      <c r="J22" t="s">
        <v>84</v>
      </c>
      <c r="K22" t="s">
        <v>85</v>
      </c>
      <c r="L22" t="s">
        <v>105</v>
      </c>
      <c r="M22" t="s">
        <v>115</v>
      </c>
      <c r="N22" t="s">
        <v>106</v>
      </c>
      <c r="O22" t="s">
        <v>89</v>
      </c>
      <c r="P22" t="s">
        <v>90</v>
      </c>
      <c r="Q22" t="s">
        <v>91</v>
      </c>
      <c r="R22" t="s">
        <v>92</v>
      </c>
      <c r="S22" t="s">
        <v>107</v>
      </c>
      <c r="T22" t="s">
        <v>94</v>
      </c>
      <c r="U22" t="s">
        <v>95</v>
      </c>
      <c r="V22" t="s">
        <v>98</v>
      </c>
      <c r="W22" t="s">
        <v>96</v>
      </c>
      <c r="X22" t="s">
        <v>96</v>
      </c>
      <c r="Y22" t="s">
        <v>99</v>
      </c>
      <c r="Z22" t="s">
        <v>96</v>
      </c>
      <c r="AA22" t="s">
        <v>99</v>
      </c>
      <c r="AB22" t="s">
        <v>96</v>
      </c>
      <c r="AC22" t="s">
        <v>98</v>
      </c>
      <c r="AD22" t="s">
        <v>96</v>
      </c>
      <c r="AE22" t="s">
        <v>97</v>
      </c>
      <c r="AF22" t="s">
        <v>99</v>
      </c>
      <c r="AG22" t="s">
        <v>98</v>
      </c>
      <c r="AH22" t="s">
        <v>99</v>
      </c>
      <c r="AI22" t="s">
        <v>97</v>
      </c>
      <c r="AJ22" t="s">
        <v>99</v>
      </c>
      <c r="AK22" t="s">
        <v>96</v>
      </c>
      <c r="AL22" t="s">
        <v>96</v>
      </c>
      <c r="AM22" t="s">
        <v>96</v>
      </c>
      <c r="AN22" t="s">
        <v>96</v>
      </c>
      <c r="AO22" t="s">
        <v>99</v>
      </c>
      <c r="AP22" t="s">
        <v>98</v>
      </c>
      <c r="AQ22" t="s">
        <v>96</v>
      </c>
      <c r="AR22" t="s">
        <v>96</v>
      </c>
      <c r="AS22" t="s">
        <v>97</v>
      </c>
      <c r="AT22" t="s">
        <v>96</v>
      </c>
      <c r="AU22" t="s">
        <v>99</v>
      </c>
      <c r="AV22" t="s">
        <v>96</v>
      </c>
      <c r="AW22" t="s">
        <v>99</v>
      </c>
      <c r="AX22" t="s">
        <v>98</v>
      </c>
      <c r="AY22" t="s">
        <v>99</v>
      </c>
      <c r="AZ22" t="s">
        <v>98</v>
      </c>
      <c r="BA22" t="s">
        <v>99</v>
      </c>
      <c r="BB22" t="s">
        <v>96</v>
      </c>
      <c r="BC22" t="s">
        <v>97</v>
      </c>
      <c r="BD22" t="s">
        <v>98</v>
      </c>
      <c r="BE22" t="s">
        <v>99</v>
      </c>
      <c r="BF22" t="s">
        <v>98</v>
      </c>
      <c r="BG22" t="s">
        <v>96</v>
      </c>
      <c r="BH22" t="s">
        <v>99</v>
      </c>
      <c r="BI22" t="s">
        <v>96</v>
      </c>
      <c r="BJ22" t="s">
        <v>96</v>
      </c>
      <c r="BK22" t="s">
        <v>96</v>
      </c>
      <c r="BL22" t="s">
        <v>99</v>
      </c>
      <c r="BM22" t="s">
        <v>98</v>
      </c>
      <c r="BN22" t="s">
        <v>98</v>
      </c>
      <c r="BO22" t="s">
        <v>98</v>
      </c>
      <c r="BP22" t="s">
        <v>96</v>
      </c>
      <c r="BQ22" t="s">
        <v>96</v>
      </c>
      <c r="BR22" t="s">
        <v>99</v>
      </c>
      <c r="BS22" t="s">
        <v>96</v>
      </c>
      <c r="BT22" t="s">
        <v>97</v>
      </c>
      <c r="BU22" t="s">
        <v>97</v>
      </c>
      <c r="BV22" t="s">
        <v>98</v>
      </c>
      <c r="BW22" t="s">
        <v>99</v>
      </c>
    </row>
    <row r="23" spans="1:75" x14ac:dyDescent="0.25">
      <c r="A23" t="s">
        <v>165</v>
      </c>
      <c r="B23" t="s">
        <v>166</v>
      </c>
      <c r="C23" t="s">
        <v>77</v>
      </c>
      <c r="D23" t="s">
        <v>112</v>
      </c>
      <c r="E23" t="s">
        <v>79</v>
      </c>
      <c r="F23" t="s">
        <v>80</v>
      </c>
      <c r="G23" t="s">
        <v>81</v>
      </c>
      <c r="H23" t="s">
        <v>82</v>
      </c>
      <c r="I23" t="s">
        <v>83</v>
      </c>
      <c r="J23" t="s">
        <v>84</v>
      </c>
      <c r="K23" t="s">
        <v>85</v>
      </c>
      <c r="L23" t="s">
        <v>86</v>
      </c>
      <c r="M23" t="s">
        <v>115</v>
      </c>
      <c r="N23" t="s">
        <v>88</v>
      </c>
      <c r="O23" t="s">
        <v>89</v>
      </c>
      <c r="P23" t="s">
        <v>90</v>
      </c>
      <c r="Q23" t="s">
        <v>91</v>
      </c>
      <c r="R23" t="s">
        <v>92</v>
      </c>
      <c r="S23" t="s">
        <v>107</v>
      </c>
      <c r="T23" t="s">
        <v>94</v>
      </c>
      <c r="U23" t="s">
        <v>108</v>
      </c>
      <c r="V23" t="s">
        <v>98</v>
      </c>
      <c r="W23" t="s">
        <v>99</v>
      </c>
      <c r="X23" t="s">
        <v>96</v>
      </c>
      <c r="Y23" t="s">
        <v>97</v>
      </c>
      <c r="Z23" t="s">
        <v>98</v>
      </c>
      <c r="AA23" t="s">
        <v>99</v>
      </c>
      <c r="AB23" t="s">
        <v>98</v>
      </c>
      <c r="AC23" t="s">
        <v>97</v>
      </c>
      <c r="AD23" t="s">
        <v>98</v>
      </c>
      <c r="AE23" t="s">
        <v>97</v>
      </c>
      <c r="AF23" t="s">
        <v>96</v>
      </c>
      <c r="AG23" t="s">
        <v>99</v>
      </c>
      <c r="AH23" t="s">
        <v>96</v>
      </c>
      <c r="AI23" t="s">
        <v>99</v>
      </c>
      <c r="AJ23" t="s">
        <v>96</v>
      </c>
      <c r="AK23" t="s">
        <v>99</v>
      </c>
      <c r="AL23" t="s">
        <v>98</v>
      </c>
      <c r="AM23" t="s">
        <v>98</v>
      </c>
      <c r="AN23" t="s">
        <v>98</v>
      </c>
      <c r="AO23" t="s">
        <v>98</v>
      </c>
      <c r="AP23" t="s">
        <v>98</v>
      </c>
      <c r="AQ23" t="s">
        <v>96</v>
      </c>
      <c r="AR23" t="s">
        <v>96</v>
      </c>
      <c r="AS23" t="s">
        <v>99</v>
      </c>
      <c r="AT23" t="s">
        <v>99</v>
      </c>
      <c r="AU23" t="s">
        <v>99</v>
      </c>
      <c r="AV23" t="s">
        <v>96</v>
      </c>
      <c r="AW23" t="s">
        <v>96</v>
      </c>
      <c r="AX23" t="s">
        <v>96</v>
      </c>
      <c r="AY23" t="s">
        <v>96</v>
      </c>
      <c r="AZ23" t="s">
        <v>96</v>
      </c>
      <c r="BA23" t="s">
        <v>99</v>
      </c>
      <c r="BB23" t="s">
        <v>96</v>
      </c>
      <c r="BC23" t="s">
        <v>99</v>
      </c>
      <c r="BD23" t="s">
        <v>98</v>
      </c>
      <c r="BE23" t="s">
        <v>96</v>
      </c>
      <c r="BF23" t="s">
        <v>96</v>
      </c>
      <c r="BG23" t="s">
        <v>99</v>
      </c>
      <c r="BH23" t="s">
        <v>99</v>
      </c>
      <c r="BI23" t="s">
        <v>99</v>
      </c>
      <c r="BJ23" t="s">
        <v>96</v>
      </c>
      <c r="BK23" t="s">
        <v>98</v>
      </c>
      <c r="BL23" t="s">
        <v>96</v>
      </c>
      <c r="BM23" t="s">
        <v>96</v>
      </c>
      <c r="BN23" t="s">
        <v>96</v>
      </c>
      <c r="BO23" t="s">
        <v>96</v>
      </c>
      <c r="BP23" t="s">
        <v>96</v>
      </c>
      <c r="BQ23" t="s">
        <v>99</v>
      </c>
      <c r="BR23" t="s">
        <v>99</v>
      </c>
      <c r="BS23" t="s">
        <v>96</v>
      </c>
      <c r="BT23" t="s">
        <v>99</v>
      </c>
      <c r="BU23" t="s">
        <v>96</v>
      </c>
      <c r="BV23" t="s">
        <v>96</v>
      </c>
      <c r="BW23" t="s">
        <v>96</v>
      </c>
    </row>
    <row r="24" spans="1:75" x14ac:dyDescent="0.25">
      <c r="A24" t="s">
        <v>167</v>
      </c>
      <c r="B24" t="s">
        <v>168</v>
      </c>
      <c r="C24" t="s">
        <v>111</v>
      </c>
      <c r="D24" t="s">
        <v>112</v>
      </c>
      <c r="E24" t="s">
        <v>79</v>
      </c>
      <c r="F24" t="s">
        <v>80</v>
      </c>
      <c r="G24" t="s">
        <v>81</v>
      </c>
      <c r="H24" t="s">
        <v>82</v>
      </c>
      <c r="I24" t="s">
        <v>104</v>
      </c>
      <c r="J24" t="s">
        <v>124</v>
      </c>
      <c r="K24" t="s">
        <v>85</v>
      </c>
      <c r="L24" t="s">
        <v>105</v>
      </c>
      <c r="M24" t="s">
        <v>115</v>
      </c>
      <c r="N24" t="s">
        <v>88</v>
      </c>
      <c r="O24" t="s">
        <v>129</v>
      </c>
      <c r="P24" t="s">
        <v>90</v>
      </c>
      <c r="Q24" t="s">
        <v>125</v>
      </c>
      <c r="R24" t="s">
        <v>117</v>
      </c>
      <c r="S24" t="s">
        <v>107</v>
      </c>
      <c r="T24" t="s">
        <v>94</v>
      </c>
      <c r="U24" t="s">
        <v>108</v>
      </c>
      <c r="V24" t="s">
        <v>99</v>
      </c>
      <c r="W24" t="s">
        <v>96</v>
      </c>
      <c r="X24" t="s">
        <v>96</v>
      </c>
      <c r="Y24" t="s">
        <v>99</v>
      </c>
      <c r="Z24" t="s">
        <v>98</v>
      </c>
      <c r="AA24" t="s">
        <v>99</v>
      </c>
      <c r="AB24" t="s">
        <v>96</v>
      </c>
      <c r="AC24" t="s">
        <v>98</v>
      </c>
      <c r="AD24" t="s">
        <v>96</v>
      </c>
      <c r="AE24" t="s">
        <v>97</v>
      </c>
      <c r="AF24" t="s">
        <v>96</v>
      </c>
      <c r="AG24" t="s">
        <v>99</v>
      </c>
      <c r="AH24" t="s">
        <v>96</v>
      </c>
      <c r="AI24" t="s">
        <v>97</v>
      </c>
      <c r="AJ24" t="s">
        <v>98</v>
      </c>
      <c r="AK24" t="s">
        <v>99</v>
      </c>
      <c r="AL24" t="s">
        <v>96</v>
      </c>
      <c r="AM24" t="s">
        <v>96</v>
      </c>
      <c r="AN24" t="s">
        <v>96</v>
      </c>
      <c r="AO24" t="s">
        <v>99</v>
      </c>
      <c r="AP24" t="s">
        <v>96</v>
      </c>
      <c r="AQ24" t="s">
        <v>96</v>
      </c>
      <c r="AR24" t="s">
        <v>96</v>
      </c>
      <c r="AS24" t="s">
        <v>97</v>
      </c>
      <c r="AT24" t="s">
        <v>96</v>
      </c>
      <c r="AU24" t="s">
        <v>96</v>
      </c>
      <c r="AV24" t="s">
        <v>99</v>
      </c>
      <c r="AW24" t="s">
        <v>99</v>
      </c>
      <c r="AX24" t="s">
        <v>99</v>
      </c>
      <c r="AY24" t="s">
        <v>97</v>
      </c>
      <c r="AZ24" t="s">
        <v>98</v>
      </c>
      <c r="BA24" t="s">
        <v>97</v>
      </c>
      <c r="BB24" t="s">
        <v>98</v>
      </c>
      <c r="BC24" t="s">
        <v>99</v>
      </c>
      <c r="BD24" t="s">
        <v>98</v>
      </c>
      <c r="BE24" t="s">
        <v>99</v>
      </c>
      <c r="BF24" t="s">
        <v>99</v>
      </c>
      <c r="BG24" t="s">
        <v>96</v>
      </c>
      <c r="BH24" t="s">
        <v>97</v>
      </c>
      <c r="BI24" t="s">
        <v>97</v>
      </c>
      <c r="BJ24" t="s">
        <v>96</v>
      </c>
      <c r="BK24" t="s">
        <v>98</v>
      </c>
      <c r="BL24" t="s">
        <v>99</v>
      </c>
      <c r="BM24" t="s">
        <v>98</v>
      </c>
      <c r="BN24" t="s">
        <v>98</v>
      </c>
      <c r="BO24" t="s">
        <v>96</v>
      </c>
      <c r="BP24" t="s">
        <v>98</v>
      </c>
      <c r="BQ24" t="s">
        <v>99</v>
      </c>
      <c r="BR24" t="s">
        <v>99</v>
      </c>
      <c r="BS24" t="s">
        <v>99</v>
      </c>
      <c r="BT24" t="s">
        <v>97</v>
      </c>
      <c r="BU24" t="s">
        <v>97</v>
      </c>
      <c r="BV24" t="s">
        <v>98</v>
      </c>
      <c r="BW24" t="s">
        <v>97</v>
      </c>
    </row>
    <row r="25" spans="1:75" x14ac:dyDescent="0.25">
      <c r="A25" t="s">
        <v>169</v>
      </c>
      <c r="B25" t="s">
        <v>170</v>
      </c>
      <c r="C25" t="s">
        <v>77</v>
      </c>
      <c r="D25" t="s">
        <v>128</v>
      </c>
      <c r="E25" t="s">
        <v>79</v>
      </c>
      <c r="F25" t="s">
        <v>103</v>
      </c>
      <c r="G25" t="s">
        <v>81</v>
      </c>
      <c r="H25" t="s">
        <v>82</v>
      </c>
      <c r="I25" t="s">
        <v>83</v>
      </c>
      <c r="J25" t="s">
        <v>84</v>
      </c>
      <c r="K25" t="s">
        <v>85</v>
      </c>
      <c r="L25" t="s">
        <v>86</v>
      </c>
      <c r="M25" t="s">
        <v>115</v>
      </c>
      <c r="N25" t="s">
        <v>106</v>
      </c>
      <c r="O25" t="s">
        <v>89</v>
      </c>
      <c r="P25" t="s">
        <v>90</v>
      </c>
      <c r="Q25" t="s">
        <v>91</v>
      </c>
      <c r="R25" t="s">
        <v>92</v>
      </c>
      <c r="S25" t="s">
        <v>93</v>
      </c>
      <c r="T25" t="s">
        <v>94</v>
      </c>
      <c r="U25" t="s">
        <v>108</v>
      </c>
      <c r="V25" t="s">
        <v>98</v>
      </c>
      <c r="W25" t="s">
        <v>97</v>
      </c>
      <c r="X25" t="s">
        <v>98</v>
      </c>
      <c r="Y25" t="s">
        <v>97</v>
      </c>
      <c r="Z25" t="s">
        <v>98</v>
      </c>
      <c r="AA25" t="s">
        <v>97</v>
      </c>
      <c r="AB25" t="s">
        <v>98</v>
      </c>
      <c r="AC25" t="s">
        <v>96</v>
      </c>
      <c r="AD25" t="s">
        <v>98</v>
      </c>
      <c r="AE25" t="s">
        <v>97</v>
      </c>
      <c r="AF25" t="s">
        <v>98</v>
      </c>
      <c r="AG25" t="s">
        <v>99</v>
      </c>
      <c r="AH25" t="s">
        <v>98</v>
      </c>
      <c r="AI25" t="s">
        <v>96</v>
      </c>
      <c r="AJ25" t="s">
        <v>98</v>
      </c>
      <c r="AK25" t="s">
        <v>98</v>
      </c>
      <c r="AL25" t="s">
        <v>98</v>
      </c>
      <c r="AM25" t="s">
        <v>98</v>
      </c>
      <c r="AN25" t="s">
        <v>98</v>
      </c>
      <c r="AO25" t="s">
        <v>98</v>
      </c>
      <c r="AP25" t="s">
        <v>98</v>
      </c>
      <c r="AQ25" t="s">
        <v>96</v>
      </c>
      <c r="AR25" t="s">
        <v>98</v>
      </c>
      <c r="AS25" t="s">
        <v>99</v>
      </c>
      <c r="AT25" t="s">
        <v>96</v>
      </c>
      <c r="AU25" t="s">
        <v>96</v>
      </c>
      <c r="AV25" t="s">
        <v>98</v>
      </c>
      <c r="AW25" t="s">
        <v>98</v>
      </c>
      <c r="AX25" t="s">
        <v>98</v>
      </c>
      <c r="AY25" t="s">
        <v>96</v>
      </c>
      <c r="AZ25" t="s">
        <v>98</v>
      </c>
      <c r="BA25" t="s">
        <v>99</v>
      </c>
      <c r="BB25" t="s">
        <v>98</v>
      </c>
      <c r="BC25" t="s">
        <v>98</v>
      </c>
      <c r="BD25" t="s">
        <v>98</v>
      </c>
      <c r="BE25" t="s">
        <v>98</v>
      </c>
      <c r="BF25" t="s">
        <v>98</v>
      </c>
      <c r="BG25" t="s">
        <v>96</v>
      </c>
      <c r="BH25" t="s">
        <v>96</v>
      </c>
      <c r="BI25" t="s">
        <v>96</v>
      </c>
      <c r="BJ25" t="s">
        <v>96</v>
      </c>
      <c r="BK25" t="s">
        <v>98</v>
      </c>
      <c r="BL25" t="s">
        <v>98</v>
      </c>
      <c r="BM25" t="s">
        <v>99</v>
      </c>
      <c r="BN25" t="s">
        <v>99</v>
      </c>
      <c r="BO25" t="s">
        <v>98</v>
      </c>
      <c r="BP25" t="s">
        <v>98</v>
      </c>
      <c r="BQ25" t="s">
        <v>97</v>
      </c>
      <c r="BR25" t="s">
        <v>99</v>
      </c>
      <c r="BS25" t="s">
        <v>96</v>
      </c>
      <c r="BT25" t="s">
        <v>97</v>
      </c>
      <c r="BU25" t="s">
        <v>96</v>
      </c>
      <c r="BV25" t="s">
        <v>96</v>
      </c>
      <c r="BW25" t="s">
        <v>96</v>
      </c>
    </row>
    <row r="26" spans="1:75" x14ac:dyDescent="0.25">
      <c r="A26" t="s">
        <v>171</v>
      </c>
      <c r="B26" t="s">
        <v>172</v>
      </c>
      <c r="C26" t="s">
        <v>77</v>
      </c>
      <c r="D26" t="s">
        <v>173</v>
      </c>
      <c r="E26" t="s">
        <v>79</v>
      </c>
      <c r="F26" t="s">
        <v>103</v>
      </c>
      <c r="G26" t="s">
        <v>81</v>
      </c>
      <c r="H26" t="s">
        <v>82</v>
      </c>
      <c r="I26" t="s">
        <v>83</v>
      </c>
      <c r="J26" t="s">
        <v>84</v>
      </c>
      <c r="K26" t="s">
        <v>85</v>
      </c>
      <c r="L26" t="s">
        <v>105</v>
      </c>
      <c r="M26" t="s">
        <v>87</v>
      </c>
      <c r="N26" t="s">
        <v>88</v>
      </c>
      <c r="O26" t="s">
        <v>89</v>
      </c>
      <c r="P26" t="s">
        <v>90</v>
      </c>
      <c r="Q26" t="s">
        <v>91</v>
      </c>
      <c r="R26" t="s">
        <v>92</v>
      </c>
      <c r="S26" t="s">
        <v>107</v>
      </c>
      <c r="T26" t="s">
        <v>94</v>
      </c>
      <c r="U26" t="s">
        <v>108</v>
      </c>
      <c r="V26" t="s">
        <v>98</v>
      </c>
      <c r="W26" t="s">
        <v>99</v>
      </c>
      <c r="X26" t="s">
        <v>98</v>
      </c>
      <c r="Y26" t="s">
        <v>99</v>
      </c>
      <c r="Z26" t="s">
        <v>96</v>
      </c>
      <c r="AA26" t="s">
        <v>99</v>
      </c>
      <c r="AB26" t="s">
        <v>98</v>
      </c>
      <c r="AC26" t="s">
        <v>96</v>
      </c>
      <c r="AD26" t="s">
        <v>96</v>
      </c>
      <c r="AE26" t="s">
        <v>99</v>
      </c>
      <c r="AF26" t="s">
        <v>98</v>
      </c>
      <c r="AG26" t="s">
        <v>99</v>
      </c>
      <c r="AH26" t="s">
        <v>96</v>
      </c>
      <c r="AI26" t="s">
        <v>99</v>
      </c>
      <c r="AJ26" t="s">
        <v>96</v>
      </c>
      <c r="AK26" t="s">
        <v>96</v>
      </c>
      <c r="AL26" t="s">
        <v>98</v>
      </c>
      <c r="AM26" t="s">
        <v>98</v>
      </c>
      <c r="AN26" t="s">
        <v>96</v>
      </c>
      <c r="AO26" t="s">
        <v>96</v>
      </c>
      <c r="AP26" t="s">
        <v>98</v>
      </c>
      <c r="AQ26" t="s">
        <v>96</v>
      </c>
      <c r="AR26" t="s">
        <v>96</v>
      </c>
      <c r="AS26" t="s">
        <v>99</v>
      </c>
      <c r="AT26" t="s">
        <v>96</v>
      </c>
      <c r="AU26" t="s">
        <v>99</v>
      </c>
      <c r="AV26" t="s">
        <v>96</v>
      </c>
      <c r="AW26" t="s">
        <v>98</v>
      </c>
      <c r="AX26" t="s">
        <v>96</v>
      </c>
      <c r="AY26" t="s">
        <v>96</v>
      </c>
      <c r="AZ26" t="s">
        <v>96</v>
      </c>
      <c r="BA26" t="s">
        <v>96</v>
      </c>
      <c r="BB26" t="s">
        <v>96</v>
      </c>
      <c r="BC26" t="s">
        <v>96</v>
      </c>
      <c r="BD26" t="s">
        <v>98</v>
      </c>
      <c r="BE26" t="s">
        <v>96</v>
      </c>
      <c r="BF26" t="s">
        <v>96</v>
      </c>
      <c r="BG26" t="s">
        <v>99</v>
      </c>
      <c r="BH26" t="s">
        <v>96</v>
      </c>
      <c r="BI26" t="s">
        <v>96</v>
      </c>
      <c r="BJ26" t="s">
        <v>98</v>
      </c>
      <c r="BK26" t="s">
        <v>96</v>
      </c>
      <c r="BL26" t="s">
        <v>96</v>
      </c>
      <c r="BM26" t="s">
        <v>99</v>
      </c>
      <c r="BN26" t="s">
        <v>99</v>
      </c>
      <c r="BO26" t="s">
        <v>96</v>
      </c>
      <c r="BP26" t="s">
        <v>96</v>
      </c>
      <c r="BQ26" t="s">
        <v>99</v>
      </c>
      <c r="BR26" t="s">
        <v>99</v>
      </c>
      <c r="BS26" t="s">
        <v>96</v>
      </c>
      <c r="BT26" t="s">
        <v>99</v>
      </c>
      <c r="BU26" t="s">
        <v>96</v>
      </c>
      <c r="BV26" t="s">
        <v>96</v>
      </c>
      <c r="BW26" t="s">
        <v>96</v>
      </c>
    </row>
    <row r="27" spans="1:75" x14ac:dyDescent="0.25">
      <c r="A27" t="s">
        <v>174</v>
      </c>
      <c r="B27" t="s">
        <v>175</v>
      </c>
      <c r="C27" t="s">
        <v>77</v>
      </c>
      <c r="D27" t="s">
        <v>120</v>
      </c>
      <c r="E27" t="s">
        <v>79</v>
      </c>
      <c r="F27" t="s">
        <v>103</v>
      </c>
      <c r="G27" t="s">
        <v>81</v>
      </c>
      <c r="H27" t="s">
        <v>82</v>
      </c>
      <c r="I27" t="s">
        <v>83</v>
      </c>
      <c r="J27" t="s">
        <v>84</v>
      </c>
      <c r="K27" t="s">
        <v>131</v>
      </c>
      <c r="L27" t="s">
        <v>105</v>
      </c>
      <c r="M27" t="s">
        <v>87</v>
      </c>
      <c r="N27" t="s">
        <v>88</v>
      </c>
      <c r="O27" t="s">
        <v>89</v>
      </c>
      <c r="P27" t="s">
        <v>90</v>
      </c>
      <c r="Q27" t="s">
        <v>91</v>
      </c>
      <c r="R27" t="s">
        <v>92</v>
      </c>
      <c r="S27" t="s">
        <v>107</v>
      </c>
      <c r="T27" t="s">
        <v>94</v>
      </c>
      <c r="U27" t="s">
        <v>108</v>
      </c>
      <c r="V27" t="s">
        <v>98</v>
      </c>
      <c r="W27" t="s">
        <v>98</v>
      </c>
      <c r="X27" t="s">
        <v>98</v>
      </c>
      <c r="Y27" t="s">
        <v>98</v>
      </c>
      <c r="Z27" t="s">
        <v>97</v>
      </c>
      <c r="AA27" t="s">
        <v>99</v>
      </c>
      <c r="AB27" t="s">
        <v>98</v>
      </c>
      <c r="AC27" t="s">
        <v>98</v>
      </c>
      <c r="AD27" t="s">
        <v>98</v>
      </c>
      <c r="AE27" t="s">
        <v>99</v>
      </c>
      <c r="AF27" t="s">
        <v>98</v>
      </c>
      <c r="AG27" t="s">
        <v>96</v>
      </c>
      <c r="AH27" t="s">
        <v>98</v>
      </c>
      <c r="AI27" t="s">
        <v>99</v>
      </c>
      <c r="AJ27" t="s">
        <v>98</v>
      </c>
      <c r="AK27" t="s">
        <v>99</v>
      </c>
      <c r="AL27" t="s">
        <v>98</v>
      </c>
      <c r="AM27" t="s">
        <v>98</v>
      </c>
      <c r="AN27" t="s">
        <v>96</v>
      </c>
      <c r="AO27" t="s">
        <v>98</v>
      </c>
      <c r="AP27" t="s">
        <v>96</v>
      </c>
      <c r="AQ27" t="s">
        <v>98</v>
      </c>
      <c r="AR27" t="s">
        <v>96</v>
      </c>
      <c r="AS27" t="s">
        <v>99</v>
      </c>
      <c r="AT27" t="s">
        <v>96</v>
      </c>
      <c r="AU27" t="s">
        <v>99</v>
      </c>
      <c r="AV27" t="s">
        <v>96</v>
      </c>
      <c r="AW27" t="s">
        <v>96</v>
      </c>
      <c r="AX27" t="s">
        <v>98</v>
      </c>
      <c r="AY27" t="s">
        <v>98</v>
      </c>
      <c r="AZ27" t="s">
        <v>98</v>
      </c>
      <c r="BA27" t="s">
        <v>96</v>
      </c>
      <c r="BB27" t="s">
        <v>99</v>
      </c>
      <c r="BC27" t="s">
        <v>96</v>
      </c>
      <c r="BD27" t="s">
        <v>96</v>
      </c>
      <c r="BE27" t="s">
        <v>96</v>
      </c>
      <c r="BF27" t="s">
        <v>99</v>
      </c>
      <c r="BG27" t="s">
        <v>99</v>
      </c>
      <c r="BH27" t="s">
        <v>96</v>
      </c>
      <c r="BI27" t="s">
        <v>96</v>
      </c>
      <c r="BJ27" t="s">
        <v>96</v>
      </c>
      <c r="BK27" t="s">
        <v>96</v>
      </c>
      <c r="BL27" t="s">
        <v>96</v>
      </c>
      <c r="BM27" t="s">
        <v>99</v>
      </c>
      <c r="BN27" t="s">
        <v>96</v>
      </c>
      <c r="BO27" t="s">
        <v>98</v>
      </c>
      <c r="BP27" t="s">
        <v>98</v>
      </c>
      <c r="BQ27" t="s">
        <v>96</v>
      </c>
      <c r="BR27" t="s">
        <v>96</v>
      </c>
      <c r="BS27" t="s">
        <v>96</v>
      </c>
      <c r="BT27" t="s">
        <v>96</v>
      </c>
      <c r="BU27" t="s">
        <v>96</v>
      </c>
      <c r="BV27" t="s">
        <v>96</v>
      </c>
      <c r="BW27" t="s">
        <v>96</v>
      </c>
    </row>
    <row r="28" spans="1:75" x14ac:dyDescent="0.25">
      <c r="A28" t="s">
        <v>176</v>
      </c>
      <c r="B28" t="s">
        <v>177</v>
      </c>
      <c r="C28" t="s">
        <v>77</v>
      </c>
      <c r="D28" t="s">
        <v>112</v>
      </c>
      <c r="E28" t="s">
        <v>79</v>
      </c>
      <c r="F28" t="s">
        <v>103</v>
      </c>
      <c r="G28" t="s">
        <v>81</v>
      </c>
      <c r="H28" t="s">
        <v>82</v>
      </c>
      <c r="I28" t="s">
        <v>83</v>
      </c>
      <c r="J28" t="s">
        <v>84</v>
      </c>
      <c r="K28" t="s">
        <v>85</v>
      </c>
      <c r="L28" t="s">
        <v>105</v>
      </c>
      <c r="M28" t="s">
        <v>87</v>
      </c>
      <c r="N28" t="s">
        <v>88</v>
      </c>
      <c r="O28" t="s">
        <v>129</v>
      </c>
      <c r="P28" t="s">
        <v>90</v>
      </c>
      <c r="Q28" t="s">
        <v>91</v>
      </c>
      <c r="R28" t="s">
        <v>92</v>
      </c>
      <c r="S28" t="s">
        <v>107</v>
      </c>
      <c r="T28" t="s">
        <v>94</v>
      </c>
      <c r="U28" t="s">
        <v>108</v>
      </c>
      <c r="V28" t="s">
        <v>98</v>
      </c>
      <c r="W28" t="s">
        <v>99</v>
      </c>
      <c r="X28" t="s">
        <v>96</v>
      </c>
      <c r="Y28" t="s">
        <v>99</v>
      </c>
      <c r="Z28" t="s">
        <v>98</v>
      </c>
      <c r="AA28" t="s">
        <v>96</v>
      </c>
      <c r="AB28" t="s">
        <v>98</v>
      </c>
      <c r="AC28" t="s">
        <v>96</v>
      </c>
      <c r="AD28" t="s">
        <v>98</v>
      </c>
      <c r="AE28" t="s">
        <v>99</v>
      </c>
      <c r="AF28" t="s">
        <v>96</v>
      </c>
      <c r="AG28" t="s">
        <v>96</v>
      </c>
      <c r="AH28" t="s">
        <v>99</v>
      </c>
      <c r="AI28" t="s">
        <v>99</v>
      </c>
      <c r="AJ28" t="s">
        <v>96</v>
      </c>
      <c r="AK28" t="s">
        <v>99</v>
      </c>
      <c r="AL28" t="s">
        <v>96</v>
      </c>
      <c r="AM28" t="s">
        <v>98</v>
      </c>
      <c r="AN28" t="s">
        <v>98</v>
      </c>
      <c r="AO28" t="s">
        <v>98</v>
      </c>
      <c r="AP28" t="s">
        <v>96</v>
      </c>
      <c r="AQ28" t="s">
        <v>96</v>
      </c>
      <c r="AR28" t="s">
        <v>99</v>
      </c>
      <c r="AS28" t="s">
        <v>99</v>
      </c>
      <c r="AT28" t="s">
        <v>99</v>
      </c>
      <c r="AU28" t="s">
        <v>96</v>
      </c>
      <c r="AV28" t="s">
        <v>96</v>
      </c>
      <c r="AW28" t="s">
        <v>96</v>
      </c>
      <c r="AX28" t="s">
        <v>96</v>
      </c>
      <c r="AY28" t="s">
        <v>96</v>
      </c>
      <c r="AZ28" t="s">
        <v>96</v>
      </c>
      <c r="BA28" t="s">
        <v>99</v>
      </c>
      <c r="BB28" t="s">
        <v>96</v>
      </c>
      <c r="BC28" t="s">
        <v>96</v>
      </c>
      <c r="BD28" t="s">
        <v>96</v>
      </c>
      <c r="BE28" t="s">
        <v>96</v>
      </c>
      <c r="BF28" t="s">
        <v>96</v>
      </c>
      <c r="BG28" t="s">
        <v>99</v>
      </c>
      <c r="BH28" t="s">
        <v>96</v>
      </c>
      <c r="BI28" t="s">
        <v>96</v>
      </c>
      <c r="BJ28" t="s">
        <v>98</v>
      </c>
      <c r="BK28" t="s">
        <v>96</v>
      </c>
      <c r="BL28" t="s">
        <v>96</v>
      </c>
      <c r="BM28" t="s">
        <v>99</v>
      </c>
      <c r="BN28" t="s">
        <v>96</v>
      </c>
      <c r="BO28" t="s">
        <v>96</v>
      </c>
      <c r="BP28" t="s">
        <v>96</v>
      </c>
      <c r="BQ28" t="s">
        <v>99</v>
      </c>
      <c r="BR28" t="s">
        <v>99</v>
      </c>
      <c r="BS28" t="s">
        <v>99</v>
      </c>
      <c r="BT28" t="s">
        <v>99</v>
      </c>
      <c r="BU28" t="s">
        <v>96</v>
      </c>
      <c r="BV28" t="s">
        <v>96</v>
      </c>
      <c r="BW28" t="s">
        <v>96</v>
      </c>
    </row>
    <row r="29" spans="1:75" x14ac:dyDescent="0.25">
      <c r="A29" t="s">
        <v>178</v>
      </c>
      <c r="B29" t="s">
        <v>179</v>
      </c>
      <c r="C29" t="s">
        <v>77</v>
      </c>
      <c r="D29" t="s">
        <v>149</v>
      </c>
      <c r="E29" t="s">
        <v>79</v>
      </c>
      <c r="F29" t="s">
        <v>103</v>
      </c>
      <c r="G29" t="s">
        <v>81</v>
      </c>
      <c r="H29" t="s">
        <v>82</v>
      </c>
      <c r="I29" t="s">
        <v>104</v>
      </c>
      <c r="J29" t="s">
        <v>84</v>
      </c>
      <c r="K29" t="s">
        <v>131</v>
      </c>
      <c r="L29" t="s">
        <v>105</v>
      </c>
      <c r="M29" t="s">
        <v>115</v>
      </c>
      <c r="N29" t="s">
        <v>88</v>
      </c>
      <c r="O29" t="s">
        <v>89</v>
      </c>
      <c r="P29" t="s">
        <v>90</v>
      </c>
      <c r="Q29" t="s">
        <v>91</v>
      </c>
      <c r="R29" t="s">
        <v>92</v>
      </c>
      <c r="S29" t="s">
        <v>107</v>
      </c>
      <c r="T29" t="s">
        <v>94</v>
      </c>
      <c r="U29" t="s">
        <v>108</v>
      </c>
      <c r="V29" t="s">
        <v>98</v>
      </c>
      <c r="W29" t="s">
        <v>99</v>
      </c>
      <c r="X29" t="s">
        <v>96</v>
      </c>
      <c r="Y29" t="s">
        <v>99</v>
      </c>
      <c r="Z29" t="s">
        <v>96</v>
      </c>
      <c r="AA29" t="s">
        <v>99</v>
      </c>
      <c r="AB29" t="s">
        <v>98</v>
      </c>
      <c r="AC29" t="s">
        <v>99</v>
      </c>
      <c r="AD29" t="s">
        <v>98</v>
      </c>
      <c r="AE29" t="s">
        <v>97</v>
      </c>
      <c r="AF29" t="s">
        <v>98</v>
      </c>
      <c r="AG29" t="s">
        <v>97</v>
      </c>
      <c r="AH29" t="s">
        <v>98</v>
      </c>
      <c r="AI29" t="s">
        <v>99</v>
      </c>
      <c r="AJ29" t="s">
        <v>96</v>
      </c>
      <c r="AK29" t="s">
        <v>99</v>
      </c>
      <c r="AL29" t="s">
        <v>98</v>
      </c>
      <c r="AM29" t="s">
        <v>98</v>
      </c>
      <c r="AN29" t="s">
        <v>98</v>
      </c>
      <c r="AO29" t="s">
        <v>98</v>
      </c>
      <c r="AP29" t="s">
        <v>98</v>
      </c>
      <c r="AQ29" t="s">
        <v>96</v>
      </c>
      <c r="AR29" t="s">
        <v>98</v>
      </c>
      <c r="AS29" t="s">
        <v>98</v>
      </c>
      <c r="AT29" t="s">
        <v>98</v>
      </c>
      <c r="AU29" t="s">
        <v>98</v>
      </c>
      <c r="AV29" t="s">
        <v>99</v>
      </c>
      <c r="AW29" t="s">
        <v>96</v>
      </c>
      <c r="AX29" t="s">
        <v>98</v>
      </c>
      <c r="AY29" t="s">
        <v>96</v>
      </c>
      <c r="AZ29" t="s">
        <v>96</v>
      </c>
      <c r="BA29" t="s">
        <v>99</v>
      </c>
      <c r="BB29" t="s">
        <v>98</v>
      </c>
      <c r="BC29" t="s">
        <v>96</v>
      </c>
      <c r="BD29" t="s">
        <v>96</v>
      </c>
      <c r="BE29" t="s">
        <v>99</v>
      </c>
      <c r="BF29" t="s">
        <v>98</v>
      </c>
      <c r="BG29" t="s">
        <v>98</v>
      </c>
      <c r="BH29" t="s">
        <v>99</v>
      </c>
      <c r="BI29" t="s">
        <v>97</v>
      </c>
      <c r="BJ29" t="s">
        <v>98</v>
      </c>
      <c r="BK29" t="s">
        <v>96</v>
      </c>
      <c r="BL29" t="s">
        <v>96</v>
      </c>
      <c r="BM29" t="s">
        <v>96</v>
      </c>
      <c r="BN29" t="s">
        <v>96</v>
      </c>
      <c r="BO29" t="s">
        <v>96</v>
      </c>
      <c r="BP29" t="s">
        <v>96</v>
      </c>
      <c r="BQ29" t="s">
        <v>96</v>
      </c>
      <c r="BR29" t="s">
        <v>97</v>
      </c>
      <c r="BS29" t="s">
        <v>96</v>
      </c>
      <c r="BT29" t="s">
        <v>97</v>
      </c>
      <c r="BU29" t="s">
        <v>96</v>
      </c>
      <c r="BV29" t="s">
        <v>96</v>
      </c>
      <c r="BW29" t="s">
        <v>97</v>
      </c>
    </row>
    <row r="30" spans="1:75" x14ac:dyDescent="0.25">
      <c r="A30" t="s">
        <v>180</v>
      </c>
      <c r="B30" t="s">
        <v>181</v>
      </c>
      <c r="C30" t="s">
        <v>77</v>
      </c>
      <c r="D30" t="s">
        <v>149</v>
      </c>
      <c r="E30" t="s">
        <v>79</v>
      </c>
      <c r="F30" t="s">
        <v>103</v>
      </c>
      <c r="G30" t="s">
        <v>81</v>
      </c>
      <c r="H30" t="s">
        <v>82</v>
      </c>
      <c r="I30" t="s">
        <v>83</v>
      </c>
      <c r="J30" t="s">
        <v>84</v>
      </c>
      <c r="K30" t="s">
        <v>85</v>
      </c>
      <c r="L30" t="s">
        <v>86</v>
      </c>
      <c r="M30" t="s">
        <v>115</v>
      </c>
      <c r="N30" t="s">
        <v>88</v>
      </c>
      <c r="O30" t="s">
        <v>89</v>
      </c>
      <c r="P30" t="s">
        <v>90</v>
      </c>
      <c r="Q30" t="s">
        <v>91</v>
      </c>
      <c r="R30" t="s">
        <v>92</v>
      </c>
      <c r="S30" t="s">
        <v>93</v>
      </c>
      <c r="T30" t="s">
        <v>94</v>
      </c>
      <c r="U30" t="s">
        <v>108</v>
      </c>
      <c r="V30" t="s">
        <v>96</v>
      </c>
      <c r="W30" t="s">
        <v>99</v>
      </c>
      <c r="X30" t="s">
        <v>98</v>
      </c>
      <c r="Y30" t="s">
        <v>97</v>
      </c>
      <c r="Z30" t="s">
        <v>98</v>
      </c>
      <c r="AA30" t="s">
        <v>99</v>
      </c>
      <c r="AB30" t="s">
        <v>98</v>
      </c>
      <c r="AC30" t="s">
        <v>99</v>
      </c>
      <c r="AD30" t="s">
        <v>98</v>
      </c>
      <c r="AE30" t="s">
        <v>97</v>
      </c>
      <c r="AF30" t="s">
        <v>98</v>
      </c>
      <c r="AG30" t="s">
        <v>99</v>
      </c>
      <c r="AH30" t="s">
        <v>96</v>
      </c>
      <c r="AI30" t="s">
        <v>99</v>
      </c>
      <c r="AJ30" t="s">
        <v>96</v>
      </c>
      <c r="AK30" t="s">
        <v>99</v>
      </c>
      <c r="AL30" t="s">
        <v>96</v>
      </c>
      <c r="AM30" t="s">
        <v>96</v>
      </c>
      <c r="AN30" t="s">
        <v>98</v>
      </c>
      <c r="AO30" t="s">
        <v>99</v>
      </c>
      <c r="AP30" t="s">
        <v>96</v>
      </c>
      <c r="AQ30" t="s">
        <v>96</v>
      </c>
      <c r="AR30" t="s">
        <v>96</v>
      </c>
      <c r="AS30" t="s">
        <v>99</v>
      </c>
      <c r="AT30" t="s">
        <v>96</v>
      </c>
      <c r="AU30" t="s">
        <v>99</v>
      </c>
      <c r="AV30" t="s">
        <v>96</v>
      </c>
      <c r="AW30" t="s">
        <v>99</v>
      </c>
      <c r="AX30" t="s">
        <v>98</v>
      </c>
      <c r="AY30" t="s">
        <v>99</v>
      </c>
      <c r="AZ30" t="s">
        <v>98</v>
      </c>
      <c r="BA30" t="s">
        <v>99</v>
      </c>
      <c r="BB30" t="s">
        <v>96</v>
      </c>
      <c r="BC30" t="s">
        <v>99</v>
      </c>
      <c r="BD30" t="s">
        <v>96</v>
      </c>
      <c r="BE30" t="s">
        <v>99</v>
      </c>
      <c r="BF30" t="s">
        <v>99</v>
      </c>
      <c r="BG30" t="s">
        <v>99</v>
      </c>
      <c r="BH30" t="s">
        <v>96</v>
      </c>
      <c r="BI30" t="s">
        <v>96</v>
      </c>
      <c r="BJ30" t="s">
        <v>96</v>
      </c>
      <c r="BK30" t="s">
        <v>96</v>
      </c>
      <c r="BL30" t="s">
        <v>96</v>
      </c>
      <c r="BM30" t="s">
        <v>96</v>
      </c>
      <c r="BN30" t="s">
        <v>96</v>
      </c>
      <c r="BO30" t="s">
        <v>98</v>
      </c>
      <c r="BP30" t="s">
        <v>96</v>
      </c>
      <c r="BQ30" t="s">
        <v>99</v>
      </c>
      <c r="BR30" t="s">
        <v>99</v>
      </c>
      <c r="BS30" t="s">
        <v>96</v>
      </c>
      <c r="BT30" t="s">
        <v>99</v>
      </c>
      <c r="BU30" t="s">
        <v>99</v>
      </c>
      <c r="BV30" t="s">
        <v>98</v>
      </c>
      <c r="BW30" t="s">
        <v>99</v>
      </c>
    </row>
    <row r="31" spans="1:75" x14ac:dyDescent="0.25">
      <c r="A31" t="s">
        <v>182</v>
      </c>
      <c r="B31" t="s">
        <v>183</v>
      </c>
      <c r="C31" t="s">
        <v>77</v>
      </c>
      <c r="D31" t="s">
        <v>128</v>
      </c>
      <c r="E31" t="s">
        <v>79</v>
      </c>
      <c r="F31" t="s">
        <v>80</v>
      </c>
      <c r="G31" t="s">
        <v>81</v>
      </c>
      <c r="H31" t="s">
        <v>82</v>
      </c>
      <c r="I31" t="s">
        <v>104</v>
      </c>
      <c r="J31" t="s">
        <v>84</v>
      </c>
      <c r="K31" t="s">
        <v>85</v>
      </c>
      <c r="L31" t="s">
        <v>86</v>
      </c>
      <c r="M31" t="s">
        <v>115</v>
      </c>
      <c r="N31" t="s">
        <v>88</v>
      </c>
      <c r="O31" t="s">
        <v>89</v>
      </c>
      <c r="P31" t="s">
        <v>90</v>
      </c>
      <c r="Q31" t="s">
        <v>91</v>
      </c>
      <c r="R31" t="s">
        <v>92</v>
      </c>
      <c r="S31" t="s">
        <v>107</v>
      </c>
      <c r="T31" t="s">
        <v>94</v>
      </c>
      <c r="U31" t="s">
        <v>108</v>
      </c>
      <c r="V31" t="s">
        <v>98</v>
      </c>
      <c r="W31" t="s">
        <v>99</v>
      </c>
      <c r="X31" t="s">
        <v>98</v>
      </c>
      <c r="Y31" t="s">
        <v>97</v>
      </c>
      <c r="Z31" t="s">
        <v>96</v>
      </c>
      <c r="AA31" t="s">
        <v>97</v>
      </c>
      <c r="AB31" t="s">
        <v>98</v>
      </c>
      <c r="AC31" t="s">
        <v>97</v>
      </c>
      <c r="AD31" t="s">
        <v>98</v>
      </c>
      <c r="AE31" t="s">
        <v>97</v>
      </c>
      <c r="AF31" t="s">
        <v>98</v>
      </c>
      <c r="AG31" t="s">
        <v>97</v>
      </c>
      <c r="AH31" t="s">
        <v>96</v>
      </c>
      <c r="AI31" t="s">
        <v>99</v>
      </c>
      <c r="AJ31" t="s">
        <v>96</v>
      </c>
      <c r="AK31" t="s">
        <v>99</v>
      </c>
      <c r="AL31" t="s">
        <v>98</v>
      </c>
      <c r="AM31" t="s">
        <v>96</v>
      </c>
      <c r="AN31" t="s">
        <v>98</v>
      </c>
      <c r="AO31" t="s">
        <v>96</v>
      </c>
      <c r="AP31" t="s">
        <v>96</v>
      </c>
      <c r="AQ31" t="s">
        <v>99</v>
      </c>
      <c r="AR31" t="s">
        <v>96</v>
      </c>
      <c r="AS31" t="s">
        <v>99</v>
      </c>
      <c r="AT31" t="s">
        <v>96</v>
      </c>
      <c r="AU31" t="s">
        <v>99</v>
      </c>
      <c r="AV31" t="s">
        <v>96</v>
      </c>
      <c r="AW31" t="s">
        <v>99</v>
      </c>
      <c r="AX31" t="s">
        <v>98</v>
      </c>
      <c r="AY31" t="s">
        <v>96</v>
      </c>
      <c r="AZ31" t="s">
        <v>98</v>
      </c>
      <c r="BA31" t="s">
        <v>99</v>
      </c>
      <c r="BB31" t="s">
        <v>96</v>
      </c>
      <c r="BC31" t="s">
        <v>99</v>
      </c>
      <c r="BD31" t="s">
        <v>96</v>
      </c>
      <c r="BE31" t="s">
        <v>99</v>
      </c>
      <c r="BF31" t="s">
        <v>96</v>
      </c>
      <c r="BG31" t="s">
        <v>99</v>
      </c>
      <c r="BH31" t="s">
        <v>99</v>
      </c>
      <c r="BI31" t="s">
        <v>99</v>
      </c>
      <c r="BJ31" t="s">
        <v>98</v>
      </c>
      <c r="BK31" t="s">
        <v>98</v>
      </c>
      <c r="BL31" t="s">
        <v>96</v>
      </c>
      <c r="BM31" t="s">
        <v>96</v>
      </c>
      <c r="BN31" t="s">
        <v>96</v>
      </c>
      <c r="BO31" t="s">
        <v>98</v>
      </c>
      <c r="BP31" t="s">
        <v>96</v>
      </c>
      <c r="BQ31" t="s">
        <v>97</v>
      </c>
      <c r="BR31" t="s">
        <v>99</v>
      </c>
      <c r="BS31" t="s">
        <v>96</v>
      </c>
      <c r="BT31" t="s">
        <v>97</v>
      </c>
      <c r="BU31" t="s">
        <v>99</v>
      </c>
      <c r="BV31" t="s">
        <v>98</v>
      </c>
      <c r="BW31" t="s">
        <v>97</v>
      </c>
    </row>
    <row r="32" spans="1:75" x14ac:dyDescent="0.25">
      <c r="A32" t="s">
        <v>184</v>
      </c>
      <c r="B32" t="s">
        <v>185</v>
      </c>
      <c r="C32" t="s">
        <v>77</v>
      </c>
      <c r="D32" t="s">
        <v>128</v>
      </c>
      <c r="E32" t="s">
        <v>79</v>
      </c>
      <c r="F32" t="s">
        <v>103</v>
      </c>
      <c r="G32" t="s">
        <v>81</v>
      </c>
      <c r="H32" t="s">
        <v>82</v>
      </c>
      <c r="I32" t="s">
        <v>83</v>
      </c>
      <c r="J32" t="s">
        <v>84</v>
      </c>
      <c r="K32" t="s">
        <v>85</v>
      </c>
      <c r="L32" t="s">
        <v>86</v>
      </c>
      <c r="M32" t="s">
        <v>115</v>
      </c>
      <c r="N32" t="s">
        <v>88</v>
      </c>
      <c r="O32" t="s">
        <v>89</v>
      </c>
      <c r="P32" t="s">
        <v>90</v>
      </c>
      <c r="Q32" t="s">
        <v>91</v>
      </c>
      <c r="R32" t="s">
        <v>92</v>
      </c>
      <c r="S32" t="s">
        <v>93</v>
      </c>
      <c r="T32" t="s">
        <v>94</v>
      </c>
      <c r="U32" t="s">
        <v>108</v>
      </c>
      <c r="V32" t="s">
        <v>98</v>
      </c>
      <c r="W32" t="s">
        <v>97</v>
      </c>
      <c r="X32" t="s">
        <v>98</v>
      </c>
      <c r="Y32" t="s">
        <v>97</v>
      </c>
      <c r="Z32" t="s">
        <v>98</v>
      </c>
      <c r="AA32" t="s">
        <v>97</v>
      </c>
      <c r="AB32" t="s">
        <v>98</v>
      </c>
      <c r="AC32" t="s">
        <v>97</v>
      </c>
      <c r="AD32" t="s">
        <v>98</v>
      </c>
      <c r="AE32" t="s">
        <v>97</v>
      </c>
      <c r="AF32" t="s">
        <v>98</v>
      </c>
      <c r="AG32" t="s">
        <v>97</v>
      </c>
      <c r="AH32" t="s">
        <v>98</v>
      </c>
      <c r="AI32" t="s">
        <v>97</v>
      </c>
      <c r="AJ32" t="s">
        <v>98</v>
      </c>
      <c r="AK32" t="s">
        <v>96</v>
      </c>
      <c r="AL32" t="s">
        <v>98</v>
      </c>
      <c r="AM32" t="s">
        <v>98</v>
      </c>
      <c r="AN32" t="s">
        <v>98</v>
      </c>
      <c r="AO32" t="s">
        <v>98</v>
      </c>
      <c r="AP32" t="s">
        <v>98</v>
      </c>
      <c r="AQ32" t="s">
        <v>98</v>
      </c>
      <c r="AR32" t="s">
        <v>98</v>
      </c>
      <c r="AS32" t="s">
        <v>97</v>
      </c>
      <c r="AT32" t="s">
        <v>98</v>
      </c>
      <c r="AU32" t="s">
        <v>98</v>
      </c>
      <c r="AV32" t="s">
        <v>98</v>
      </c>
      <c r="AW32" t="s">
        <v>96</v>
      </c>
      <c r="AX32" t="s">
        <v>98</v>
      </c>
      <c r="AY32" t="s">
        <v>98</v>
      </c>
      <c r="AZ32" t="s">
        <v>98</v>
      </c>
      <c r="BA32" t="s">
        <v>98</v>
      </c>
      <c r="BB32" t="s">
        <v>98</v>
      </c>
      <c r="BC32" t="s">
        <v>98</v>
      </c>
      <c r="BD32" t="s">
        <v>98</v>
      </c>
      <c r="BE32" t="s">
        <v>99</v>
      </c>
      <c r="BF32" t="s">
        <v>98</v>
      </c>
      <c r="BG32" t="s">
        <v>96</v>
      </c>
      <c r="BH32" t="s">
        <v>98</v>
      </c>
      <c r="BI32" t="s">
        <v>98</v>
      </c>
      <c r="BJ32" t="s">
        <v>98</v>
      </c>
      <c r="BK32" t="s">
        <v>98</v>
      </c>
      <c r="BL32" t="s">
        <v>98</v>
      </c>
      <c r="BM32" t="s">
        <v>98</v>
      </c>
      <c r="BN32" t="s">
        <v>98</v>
      </c>
      <c r="BO32" t="s">
        <v>98</v>
      </c>
      <c r="BP32" t="s">
        <v>98</v>
      </c>
      <c r="BQ32" t="s">
        <v>98</v>
      </c>
      <c r="BR32" t="s">
        <v>98</v>
      </c>
      <c r="BS32" t="s">
        <v>98</v>
      </c>
      <c r="BT32" t="s">
        <v>98</v>
      </c>
      <c r="BU32" t="s">
        <v>98</v>
      </c>
      <c r="BV32" t="s">
        <v>98</v>
      </c>
      <c r="BW32" t="s">
        <v>98</v>
      </c>
    </row>
    <row r="33" spans="1:75" x14ac:dyDescent="0.25">
      <c r="A33" t="s">
        <v>186</v>
      </c>
      <c r="B33" t="s">
        <v>187</v>
      </c>
      <c r="C33" t="s">
        <v>77</v>
      </c>
      <c r="D33" t="s">
        <v>149</v>
      </c>
      <c r="E33" t="s">
        <v>79</v>
      </c>
      <c r="F33" t="s">
        <v>103</v>
      </c>
      <c r="G33" t="s">
        <v>81</v>
      </c>
      <c r="H33" t="s">
        <v>82</v>
      </c>
      <c r="I33" t="s">
        <v>83</v>
      </c>
      <c r="J33" t="s">
        <v>84</v>
      </c>
      <c r="K33" t="s">
        <v>85</v>
      </c>
      <c r="L33" t="s">
        <v>105</v>
      </c>
      <c r="M33" t="s">
        <v>87</v>
      </c>
      <c r="N33" t="s">
        <v>106</v>
      </c>
      <c r="O33" t="s">
        <v>89</v>
      </c>
      <c r="P33" t="s">
        <v>90</v>
      </c>
      <c r="Q33" t="s">
        <v>91</v>
      </c>
      <c r="R33" t="s">
        <v>92</v>
      </c>
      <c r="S33" t="s">
        <v>93</v>
      </c>
      <c r="T33" t="s">
        <v>94</v>
      </c>
      <c r="U33" t="s">
        <v>108</v>
      </c>
      <c r="V33" t="s">
        <v>98</v>
      </c>
      <c r="W33" t="s">
        <v>97</v>
      </c>
      <c r="X33" t="s">
        <v>98</v>
      </c>
      <c r="Y33" t="s">
        <v>99</v>
      </c>
      <c r="Z33" t="s">
        <v>98</v>
      </c>
      <c r="AA33" t="s">
        <v>99</v>
      </c>
      <c r="AB33" t="s">
        <v>98</v>
      </c>
      <c r="AC33" t="s">
        <v>99</v>
      </c>
      <c r="AD33" t="s">
        <v>98</v>
      </c>
      <c r="AE33" t="s">
        <v>97</v>
      </c>
      <c r="AF33" t="s">
        <v>98</v>
      </c>
      <c r="AG33" t="s">
        <v>99</v>
      </c>
      <c r="AH33" t="s">
        <v>96</v>
      </c>
      <c r="AI33" t="s">
        <v>99</v>
      </c>
      <c r="AJ33" t="s">
        <v>98</v>
      </c>
      <c r="AK33" t="s">
        <v>99</v>
      </c>
      <c r="AL33" t="s">
        <v>98</v>
      </c>
      <c r="AM33" t="s">
        <v>96</v>
      </c>
      <c r="AN33" t="s">
        <v>96</v>
      </c>
      <c r="AO33" t="s">
        <v>96</v>
      </c>
      <c r="AP33" t="s">
        <v>96</v>
      </c>
      <c r="AQ33" t="s">
        <v>96</v>
      </c>
      <c r="AR33" t="s">
        <v>96</v>
      </c>
      <c r="AS33" t="s">
        <v>99</v>
      </c>
      <c r="AT33" t="s">
        <v>96</v>
      </c>
      <c r="AU33" t="s">
        <v>99</v>
      </c>
      <c r="AV33" t="s">
        <v>98</v>
      </c>
      <c r="AW33" t="s">
        <v>96</v>
      </c>
      <c r="AX33" t="s">
        <v>96</v>
      </c>
      <c r="AY33" t="s">
        <v>96</v>
      </c>
      <c r="AZ33" t="s">
        <v>96</v>
      </c>
      <c r="BA33" t="s">
        <v>99</v>
      </c>
      <c r="BB33" t="s">
        <v>96</v>
      </c>
      <c r="BC33" t="s">
        <v>99</v>
      </c>
      <c r="BD33" t="s">
        <v>96</v>
      </c>
      <c r="BE33" t="s">
        <v>99</v>
      </c>
      <c r="BF33" t="s">
        <v>96</v>
      </c>
      <c r="BG33" t="s">
        <v>99</v>
      </c>
      <c r="BH33" t="s">
        <v>99</v>
      </c>
      <c r="BI33" t="s">
        <v>96</v>
      </c>
      <c r="BJ33" t="s">
        <v>96</v>
      </c>
      <c r="BK33" t="s">
        <v>96</v>
      </c>
      <c r="BL33" t="s">
        <v>96</v>
      </c>
      <c r="BM33" t="s">
        <v>99</v>
      </c>
      <c r="BN33" t="s">
        <v>96</v>
      </c>
      <c r="BO33" t="s">
        <v>98</v>
      </c>
      <c r="BP33" t="s">
        <v>96</v>
      </c>
      <c r="BQ33" t="s">
        <v>97</v>
      </c>
      <c r="BR33" t="s">
        <v>99</v>
      </c>
      <c r="BS33" t="s">
        <v>99</v>
      </c>
      <c r="BT33" t="s">
        <v>97</v>
      </c>
      <c r="BU33" t="s">
        <v>99</v>
      </c>
      <c r="BV33" t="s">
        <v>98</v>
      </c>
      <c r="BW33" t="s">
        <v>99</v>
      </c>
    </row>
    <row r="34" spans="1:75" x14ac:dyDescent="0.25">
      <c r="A34" t="s">
        <v>188</v>
      </c>
      <c r="B34" t="s">
        <v>189</v>
      </c>
      <c r="C34" t="s">
        <v>77</v>
      </c>
      <c r="D34" t="s">
        <v>112</v>
      </c>
      <c r="E34" t="s">
        <v>79</v>
      </c>
      <c r="F34" t="s">
        <v>80</v>
      </c>
      <c r="G34" t="s">
        <v>81</v>
      </c>
      <c r="H34" t="s">
        <v>82</v>
      </c>
      <c r="I34" t="s">
        <v>83</v>
      </c>
      <c r="J34" t="s">
        <v>84</v>
      </c>
      <c r="K34" t="s">
        <v>85</v>
      </c>
      <c r="L34" t="s">
        <v>86</v>
      </c>
      <c r="M34" t="s">
        <v>87</v>
      </c>
      <c r="N34" t="s">
        <v>88</v>
      </c>
      <c r="O34" t="s">
        <v>89</v>
      </c>
      <c r="P34" t="s">
        <v>90</v>
      </c>
      <c r="Q34" t="s">
        <v>91</v>
      </c>
      <c r="R34" t="s">
        <v>117</v>
      </c>
      <c r="S34" t="s">
        <v>107</v>
      </c>
      <c r="T34" t="s">
        <v>94</v>
      </c>
      <c r="U34" t="s">
        <v>95</v>
      </c>
      <c r="V34" t="s">
        <v>98</v>
      </c>
      <c r="W34" t="s">
        <v>99</v>
      </c>
      <c r="X34" t="s">
        <v>98</v>
      </c>
      <c r="Y34" t="s">
        <v>97</v>
      </c>
      <c r="Z34" t="s">
        <v>98</v>
      </c>
      <c r="AA34" t="s">
        <v>97</v>
      </c>
      <c r="AB34" t="s">
        <v>98</v>
      </c>
      <c r="AC34" t="s">
        <v>96</v>
      </c>
      <c r="AD34" t="s">
        <v>98</v>
      </c>
      <c r="AE34" t="s">
        <v>97</v>
      </c>
      <c r="AF34" t="s">
        <v>98</v>
      </c>
      <c r="AG34" t="s">
        <v>97</v>
      </c>
      <c r="AH34" t="s">
        <v>96</v>
      </c>
      <c r="AI34" t="s">
        <v>99</v>
      </c>
      <c r="AJ34" t="s">
        <v>99</v>
      </c>
      <c r="AK34" t="s">
        <v>99</v>
      </c>
      <c r="AL34" t="s">
        <v>98</v>
      </c>
      <c r="AM34" t="s">
        <v>99</v>
      </c>
      <c r="AN34" t="s">
        <v>98</v>
      </c>
      <c r="AO34" t="s">
        <v>98</v>
      </c>
      <c r="AP34" t="s">
        <v>98</v>
      </c>
      <c r="AQ34" t="s">
        <v>97</v>
      </c>
      <c r="AR34" t="s">
        <v>98</v>
      </c>
      <c r="AS34" t="s">
        <v>97</v>
      </c>
      <c r="AT34" t="s">
        <v>99</v>
      </c>
      <c r="AU34" t="s">
        <v>99</v>
      </c>
      <c r="AV34" t="s">
        <v>99</v>
      </c>
      <c r="AW34" t="s">
        <v>99</v>
      </c>
      <c r="AX34" t="s">
        <v>98</v>
      </c>
      <c r="AY34" t="s">
        <v>99</v>
      </c>
      <c r="AZ34" t="s">
        <v>98</v>
      </c>
      <c r="BA34" t="s">
        <v>99</v>
      </c>
      <c r="BB34" t="s">
        <v>99</v>
      </c>
      <c r="BC34" t="s">
        <v>99</v>
      </c>
      <c r="BD34" t="s">
        <v>98</v>
      </c>
      <c r="BE34" t="s">
        <v>97</v>
      </c>
      <c r="BF34" t="s">
        <v>98</v>
      </c>
      <c r="BG34" t="s">
        <v>97</v>
      </c>
      <c r="BH34" t="s">
        <v>99</v>
      </c>
      <c r="BI34" t="s">
        <v>99</v>
      </c>
      <c r="BJ34" t="s">
        <v>98</v>
      </c>
      <c r="BK34" t="s">
        <v>98</v>
      </c>
      <c r="BL34" t="s">
        <v>98</v>
      </c>
      <c r="BM34" t="s">
        <v>96</v>
      </c>
      <c r="BN34" t="s">
        <v>96</v>
      </c>
      <c r="BO34" t="s">
        <v>98</v>
      </c>
      <c r="BP34" t="s">
        <v>96</v>
      </c>
      <c r="BQ34" t="s">
        <v>99</v>
      </c>
      <c r="BR34" t="s">
        <v>97</v>
      </c>
      <c r="BS34" t="s">
        <v>97</v>
      </c>
      <c r="BT34" t="s">
        <v>97</v>
      </c>
      <c r="BU34" t="s">
        <v>97</v>
      </c>
      <c r="BV34" t="s">
        <v>98</v>
      </c>
      <c r="BW34" t="s">
        <v>97</v>
      </c>
    </row>
    <row r="35" spans="1:75" x14ac:dyDescent="0.25">
      <c r="A35" t="s">
        <v>190</v>
      </c>
      <c r="B35" t="s">
        <v>191</v>
      </c>
      <c r="C35" t="s">
        <v>111</v>
      </c>
      <c r="D35" t="s">
        <v>192</v>
      </c>
      <c r="E35" t="s">
        <v>79</v>
      </c>
      <c r="F35" t="s">
        <v>80</v>
      </c>
      <c r="G35" t="s">
        <v>81</v>
      </c>
      <c r="H35" t="s">
        <v>82</v>
      </c>
      <c r="I35" t="s">
        <v>104</v>
      </c>
      <c r="J35" t="s">
        <v>84</v>
      </c>
      <c r="K35" t="s">
        <v>85</v>
      </c>
      <c r="L35" t="s">
        <v>105</v>
      </c>
      <c r="M35" t="s">
        <v>87</v>
      </c>
      <c r="N35" t="s">
        <v>106</v>
      </c>
      <c r="O35" t="s">
        <v>89</v>
      </c>
      <c r="P35" t="s">
        <v>90</v>
      </c>
      <c r="Q35" t="s">
        <v>91</v>
      </c>
      <c r="R35" t="s">
        <v>117</v>
      </c>
      <c r="S35" t="s">
        <v>107</v>
      </c>
      <c r="T35" t="s">
        <v>94</v>
      </c>
      <c r="U35" t="s">
        <v>95</v>
      </c>
      <c r="V35" t="s">
        <v>98</v>
      </c>
      <c r="W35" t="s">
        <v>96</v>
      </c>
      <c r="X35" t="s">
        <v>98</v>
      </c>
      <c r="Y35" t="s">
        <v>99</v>
      </c>
      <c r="Z35" t="s">
        <v>98</v>
      </c>
      <c r="AA35" t="s">
        <v>98</v>
      </c>
      <c r="AB35" t="s">
        <v>98</v>
      </c>
      <c r="AC35" t="s">
        <v>98</v>
      </c>
      <c r="AD35" t="s">
        <v>98</v>
      </c>
      <c r="AE35" t="s">
        <v>98</v>
      </c>
      <c r="AF35" t="s">
        <v>98</v>
      </c>
      <c r="AG35" t="s">
        <v>98</v>
      </c>
      <c r="AH35" t="s">
        <v>98</v>
      </c>
      <c r="AI35" t="s">
        <v>97</v>
      </c>
      <c r="AJ35" t="s">
        <v>98</v>
      </c>
      <c r="AK35" t="s">
        <v>97</v>
      </c>
      <c r="AL35" t="s">
        <v>98</v>
      </c>
      <c r="AM35" t="s">
        <v>98</v>
      </c>
      <c r="AN35" t="s">
        <v>98</v>
      </c>
      <c r="AO35" t="s">
        <v>99</v>
      </c>
      <c r="AP35" t="s">
        <v>98</v>
      </c>
      <c r="AQ35" t="s">
        <v>98</v>
      </c>
      <c r="AR35" t="s">
        <v>98</v>
      </c>
      <c r="AS35" t="s">
        <v>97</v>
      </c>
      <c r="AT35" t="s">
        <v>98</v>
      </c>
      <c r="AU35" t="s">
        <v>99</v>
      </c>
      <c r="AV35" t="s">
        <v>98</v>
      </c>
      <c r="AW35" t="s">
        <v>99</v>
      </c>
      <c r="AX35" t="s">
        <v>98</v>
      </c>
      <c r="AY35" t="s">
        <v>96</v>
      </c>
      <c r="AZ35" t="s">
        <v>98</v>
      </c>
      <c r="BA35" t="s">
        <v>97</v>
      </c>
      <c r="BB35" t="s">
        <v>98</v>
      </c>
      <c r="BC35" t="s">
        <v>99</v>
      </c>
      <c r="BD35" t="s">
        <v>98</v>
      </c>
      <c r="BE35" t="s">
        <v>98</v>
      </c>
      <c r="BF35" t="s">
        <v>98</v>
      </c>
      <c r="BG35" t="s">
        <v>97</v>
      </c>
      <c r="BH35" t="s">
        <v>97</v>
      </c>
      <c r="BI35" t="s">
        <v>97</v>
      </c>
      <c r="BJ35" t="s">
        <v>98</v>
      </c>
      <c r="BK35" t="s">
        <v>98</v>
      </c>
      <c r="BL35" t="s">
        <v>96</v>
      </c>
      <c r="BM35" t="s">
        <v>98</v>
      </c>
      <c r="BN35" t="s">
        <v>98</v>
      </c>
      <c r="BO35" t="s">
        <v>98</v>
      </c>
      <c r="BP35" t="s">
        <v>98</v>
      </c>
      <c r="BQ35" t="s">
        <v>97</v>
      </c>
      <c r="BR35" t="s">
        <v>99</v>
      </c>
      <c r="BS35" t="s">
        <v>98</v>
      </c>
      <c r="BT35" t="s">
        <v>99</v>
      </c>
      <c r="BU35" t="s">
        <v>97</v>
      </c>
      <c r="BV35" t="s">
        <v>98</v>
      </c>
      <c r="BW35" t="s">
        <v>97</v>
      </c>
    </row>
    <row r="36" spans="1:75" x14ac:dyDescent="0.25">
      <c r="A36" t="s">
        <v>193</v>
      </c>
      <c r="B36" t="s">
        <v>194</v>
      </c>
      <c r="C36" t="s">
        <v>77</v>
      </c>
      <c r="D36" t="s">
        <v>128</v>
      </c>
      <c r="E36" t="s">
        <v>79</v>
      </c>
      <c r="F36" t="s">
        <v>103</v>
      </c>
      <c r="G36" t="s">
        <v>81</v>
      </c>
      <c r="H36" t="s">
        <v>82</v>
      </c>
      <c r="I36" t="s">
        <v>104</v>
      </c>
      <c r="J36" t="s">
        <v>84</v>
      </c>
      <c r="K36" t="s">
        <v>85</v>
      </c>
      <c r="L36" t="s">
        <v>105</v>
      </c>
      <c r="M36" t="s">
        <v>87</v>
      </c>
      <c r="N36" t="s">
        <v>88</v>
      </c>
      <c r="O36" t="s">
        <v>89</v>
      </c>
      <c r="P36" t="s">
        <v>90</v>
      </c>
      <c r="Q36" t="s">
        <v>91</v>
      </c>
      <c r="R36" t="s">
        <v>92</v>
      </c>
      <c r="S36" t="s">
        <v>107</v>
      </c>
      <c r="T36" t="s">
        <v>94</v>
      </c>
      <c r="U36" t="s">
        <v>108</v>
      </c>
      <c r="V36" t="s">
        <v>96</v>
      </c>
      <c r="W36" t="s">
        <v>99</v>
      </c>
      <c r="X36" t="s">
        <v>96</v>
      </c>
      <c r="Y36" t="s">
        <v>99</v>
      </c>
      <c r="Z36" t="s">
        <v>96</v>
      </c>
      <c r="AA36" t="s">
        <v>99</v>
      </c>
      <c r="AB36" t="s">
        <v>98</v>
      </c>
      <c r="AC36" t="s">
        <v>97</v>
      </c>
      <c r="AD36" t="s">
        <v>98</v>
      </c>
      <c r="AE36" t="s">
        <v>97</v>
      </c>
      <c r="AF36" t="s">
        <v>98</v>
      </c>
      <c r="AG36" t="s">
        <v>97</v>
      </c>
      <c r="AH36" t="s">
        <v>96</v>
      </c>
      <c r="AI36" t="s">
        <v>99</v>
      </c>
      <c r="AJ36" t="s">
        <v>96</v>
      </c>
      <c r="AK36" t="s">
        <v>96</v>
      </c>
      <c r="AL36" t="s">
        <v>98</v>
      </c>
      <c r="AM36" t="s">
        <v>96</v>
      </c>
      <c r="AN36" t="s">
        <v>96</v>
      </c>
      <c r="AO36" t="s">
        <v>96</v>
      </c>
      <c r="AP36" t="s">
        <v>98</v>
      </c>
      <c r="AQ36" t="s">
        <v>96</v>
      </c>
      <c r="AR36" t="s">
        <v>96</v>
      </c>
      <c r="AS36" t="s">
        <v>99</v>
      </c>
      <c r="AT36" t="s">
        <v>96</v>
      </c>
      <c r="AU36" t="s">
        <v>99</v>
      </c>
      <c r="AV36" t="s">
        <v>96</v>
      </c>
      <c r="AW36" t="s">
        <v>96</v>
      </c>
      <c r="AX36" t="s">
        <v>96</v>
      </c>
      <c r="AY36" t="s">
        <v>96</v>
      </c>
      <c r="AZ36" t="s">
        <v>96</v>
      </c>
      <c r="BA36" t="s">
        <v>96</v>
      </c>
      <c r="BB36" t="s">
        <v>96</v>
      </c>
      <c r="BC36" t="s">
        <v>99</v>
      </c>
      <c r="BD36" t="s">
        <v>96</v>
      </c>
      <c r="BE36" t="s">
        <v>99</v>
      </c>
      <c r="BF36" t="s">
        <v>96</v>
      </c>
      <c r="BG36" t="s">
        <v>99</v>
      </c>
      <c r="BH36" t="s">
        <v>99</v>
      </c>
      <c r="BI36" t="s">
        <v>99</v>
      </c>
      <c r="BJ36" t="s">
        <v>96</v>
      </c>
      <c r="BK36" t="s">
        <v>98</v>
      </c>
      <c r="BL36" t="s">
        <v>96</v>
      </c>
      <c r="BM36" t="s">
        <v>96</v>
      </c>
      <c r="BN36" t="s">
        <v>96</v>
      </c>
      <c r="BO36" t="s">
        <v>98</v>
      </c>
      <c r="BP36" t="s">
        <v>96</v>
      </c>
      <c r="BQ36" t="s">
        <v>99</v>
      </c>
      <c r="BR36" t="s">
        <v>99</v>
      </c>
      <c r="BS36" t="s">
        <v>96</v>
      </c>
      <c r="BT36" t="s">
        <v>99</v>
      </c>
      <c r="BU36" t="s">
        <v>96</v>
      </c>
      <c r="BV36" t="s">
        <v>96</v>
      </c>
      <c r="BW36" t="s">
        <v>96</v>
      </c>
    </row>
    <row r="37" spans="1:75" x14ac:dyDescent="0.25">
      <c r="A37" t="s">
        <v>195</v>
      </c>
      <c r="B37" t="s">
        <v>196</v>
      </c>
      <c r="C37" t="s">
        <v>77</v>
      </c>
      <c r="D37" t="s">
        <v>102</v>
      </c>
      <c r="E37" t="s">
        <v>79</v>
      </c>
      <c r="F37" t="s">
        <v>80</v>
      </c>
      <c r="G37" t="s">
        <v>81</v>
      </c>
      <c r="H37" t="s">
        <v>82</v>
      </c>
      <c r="I37" t="s">
        <v>83</v>
      </c>
      <c r="J37" t="s">
        <v>84</v>
      </c>
      <c r="K37" t="s">
        <v>85</v>
      </c>
      <c r="L37" t="s">
        <v>86</v>
      </c>
      <c r="M37" t="s">
        <v>87</v>
      </c>
      <c r="N37" t="s">
        <v>106</v>
      </c>
      <c r="O37" t="s">
        <v>89</v>
      </c>
      <c r="P37" t="s">
        <v>90</v>
      </c>
      <c r="Q37" t="s">
        <v>125</v>
      </c>
      <c r="R37" t="s">
        <v>92</v>
      </c>
      <c r="S37" t="s">
        <v>93</v>
      </c>
      <c r="T37" t="s">
        <v>94</v>
      </c>
      <c r="U37" t="s">
        <v>108</v>
      </c>
      <c r="V37" t="s">
        <v>98</v>
      </c>
      <c r="W37" t="s">
        <v>97</v>
      </c>
      <c r="X37" t="s">
        <v>98</v>
      </c>
      <c r="Y37" t="s">
        <v>97</v>
      </c>
      <c r="Z37" t="s">
        <v>98</v>
      </c>
      <c r="AA37" t="s">
        <v>97</v>
      </c>
      <c r="AB37" t="s">
        <v>98</v>
      </c>
      <c r="AC37" t="s">
        <v>99</v>
      </c>
      <c r="AD37" t="s">
        <v>98</v>
      </c>
      <c r="AE37" t="s">
        <v>97</v>
      </c>
      <c r="AF37" t="s">
        <v>97</v>
      </c>
      <c r="AG37" t="s">
        <v>99</v>
      </c>
      <c r="AH37" t="s">
        <v>98</v>
      </c>
      <c r="AI37" t="s">
        <v>99</v>
      </c>
      <c r="AJ37" t="s">
        <v>96</v>
      </c>
      <c r="AK37" t="s">
        <v>98</v>
      </c>
      <c r="AL37" t="s">
        <v>98</v>
      </c>
      <c r="AM37" t="s">
        <v>98</v>
      </c>
      <c r="AN37" t="s">
        <v>98</v>
      </c>
      <c r="AO37" t="s">
        <v>98</v>
      </c>
      <c r="AP37" t="s">
        <v>98</v>
      </c>
      <c r="AQ37" t="s">
        <v>98</v>
      </c>
      <c r="AR37" t="s">
        <v>98</v>
      </c>
      <c r="AS37" t="s">
        <v>99</v>
      </c>
      <c r="AT37" t="s">
        <v>96</v>
      </c>
      <c r="AU37" t="s">
        <v>97</v>
      </c>
      <c r="AV37" t="s">
        <v>96</v>
      </c>
      <c r="AW37" t="s">
        <v>96</v>
      </c>
      <c r="AX37" t="s">
        <v>98</v>
      </c>
      <c r="AY37" t="s">
        <v>96</v>
      </c>
      <c r="AZ37" t="s">
        <v>98</v>
      </c>
      <c r="BA37" t="s">
        <v>99</v>
      </c>
      <c r="BB37" t="s">
        <v>98</v>
      </c>
      <c r="BC37" t="s">
        <v>99</v>
      </c>
      <c r="BD37" t="s">
        <v>98</v>
      </c>
      <c r="BE37" t="s">
        <v>99</v>
      </c>
      <c r="BF37" t="s">
        <v>98</v>
      </c>
      <c r="BG37" t="s">
        <v>97</v>
      </c>
      <c r="BH37" t="s">
        <v>98</v>
      </c>
      <c r="BI37" t="s">
        <v>96</v>
      </c>
      <c r="BJ37" t="s">
        <v>98</v>
      </c>
      <c r="BK37" t="s">
        <v>98</v>
      </c>
      <c r="BL37" t="s">
        <v>99</v>
      </c>
      <c r="BM37" t="s">
        <v>98</v>
      </c>
      <c r="BN37" t="s">
        <v>98</v>
      </c>
      <c r="BO37" t="s">
        <v>98</v>
      </c>
      <c r="BP37" t="s">
        <v>98</v>
      </c>
      <c r="BQ37" t="s">
        <v>97</v>
      </c>
      <c r="BR37" t="s">
        <v>98</v>
      </c>
      <c r="BS37" t="s">
        <v>96</v>
      </c>
      <c r="BT37" t="s">
        <v>99</v>
      </c>
      <c r="BU37" t="s">
        <v>99</v>
      </c>
      <c r="BV37" t="s">
        <v>98</v>
      </c>
      <c r="BW37" t="s">
        <v>99</v>
      </c>
    </row>
    <row r="38" spans="1:75" x14ac:dyDescent="0.25">
      <c r="A38" t="s">
        <v>197</v>
      </c>
      <c r="B38" t="s">
        <v>198</v>
      </c>
      <c r="C38" t="s">
        <v>77</v>
      </c>
      <c r="D38" t="s">
        <v>128</v>
      </c>
      <c r="E38" t="s">
        <v>79</v>
      </c>
      <c r="F38" t="s">
        <v>103</v>
      </c>
      <c r="G38" t="s">
        <v>81</v>
      </c>
      <c r="H38" t="s">
        <v>82</v>
      </c>
      <c r="I38" t="s">
        <v>83</v>
      </c>
      <c r="J38" t="s">
        <v>84</v>
      </c>
      <c r="K38" t="s">
        <v>85</v>
      </c>
      <c r="L38" t="s">
        <v>86</v>
      </c>
      <c r="M38" t="s">
        <v>87</v>
      </c>
      <c r="N38" t="s">
        <v>88</v>
      </c>
      <c r="O38" t="s">
        <v>129</v>
      </c>
      <c r="P38" t="s">
        <v>90</v>
      </c>
      <c r="Q38" t="s">
        <v>91</v>
      </c>
      <c r="R38" t="s">
        <v>92</v>
      </c>
      <c r="S38" t="s">
        <v>107</v>
      </c>
      <c r="T38" t="s">
        <v>94</v>
      </c>
      <c r="U38" t="s">
        <v>108</v>
      </c>
      <c r="V38" t="s">
        <v>98</v>
      </c>
      <c r="W38" t="s">
        <v>97</v>
      </c>
      <c r="X38" t="s">
        <v>98</v>
      </c>
      <c r="Y38" t="s">
        <v>97</v>
      </c>
      <c r="Z38" t="s">
        <v>98</v>
      </c>
      <c r="AA38" t="s">
        <v>97</v>
      </c>
      <c r="AB38" t="s">
        <v>98</v>
      </c>
      <c r="AC38" t="s">
        <v>96</v>
      </c>
      <c r="AD38" t="s">
        <v>98</v>
      </c>
      <c r="AE38" t="s">
        <v>97</v>
      </c>
      <c r="AF38" t="s">
        <v>98</v>
      </c>
      <c r="AG38" t="s">
        <v>97</v>
      </c>
      <c r="AH38" t="s">
        <v>98</v>
      </c>
      <c r="AI38" t="s">
        <v>99</v>
      </c>
      <c r="AJ38" t="s">
        <v>98</v>
      </c>
      <c r="AK38" t="s">
        <v>96</v>
      </c>
      <c r="AL38" t="s">
        <v>98</v>
      </c>
      <c r="AM38" t="s">
        <v>98</v>
      </c>
      <c r="AN38" t="s">
        <v>98</v>
      </c>
      <c r="AO38" t="s">
        <v>98</v>
      </c>
      <c r="AP38" t="s">
        <v>98</v>
      </c>
      <c r="AQ38" t="s">
        <v>98</v>
      </c>
      <c r="AR38" t="s">
        <v>98</v>
      </c>
      <c r="AS38" t="s">
        <v>99</v>
      </c>
      <c r="AT38" t="s">
        <v>98</v>
      </c>
      <c r="AU38" t="s">
        <v>99</v>
      </c>
      <c r="AV38" t="s">
        <v>98</v>
      </c>
      <c r="AW38" t="s">
        <v>99</v>
      </c>
      <c r="AX38" t="s">
        <v>98</v>
      </c>
      <c r="AY38" t="s">
        <v>98</v>
      </c>
      <c r="AZ38" t="s">
        <v>98</v>
      </c>
      <c r="BA38" t="s">
        <v>99</v>
      </c>
      <c r="BB38" t="s">
        <v>98</v>
      </c>
      <c r="BC38" t="s">
        <v>99</v>
      </c>
      <c r="BD38" t="s">
        <v>98</v>
      </c>
      <c r="BE38" t="s">
        <v>96</v>
      </c>
      <c r="BF38" t="s">
        <v>98</v>
      </c>
      <c r="BG38" t="s">
        <v>99</v>
      </c>
      <c r="BH38" t="s">
        <v>99</v>
      </c>
      <c r="BI38" t="s">
        <v>96</v>
      </c>
      <c r="BJ38" t="s">
        <v>98</v>
      </c>
      <c r="BK38" t="s">
        <v>98</v>
      </c>
      <c r="BL38" t="s">
        <v>98</v>
      </c>
      <c r="BM38" t="s">
        <v>99</v>
      </c>
      <c r="BN38" t="s">
        <v>96</v>
      </c>
      <c r="BO38" t="s">
        <v>98</v>
      </c>
      <c r="BP38" t="s">
        <v>96</v>
      </c>
      <c r="BQ38" t="s">
        <v>96</v>
      </c>
      <c r="BR38" t="s">
        <v>99</v>
      </c>
      <c r="BS38" t="s">
        <v>98</v>
      </c>
      <c r="BT38" t="s">
        <v>99</v>
      </c>
      <c r="BU38" t="s">
        <v>99</v>
      </c>
      <c r="BV38" t="s">
        <v>98</v>
      </c>
      <c r="BW38" t="s">
        <v>99</v>
      </c>
    </row>
    <row r="39" spans="1:75" x14ac:dyDescent="0.25">
      <c r="A39" t="s">
        <v>199</v>
      </c>
      <c r="B39" t="s">
        <v>200</v>
      </c>
      <c r="C39" t="s">
        <v>111</v>
      </c>
      <c r="D39" t="s">
        <v>149</v>
      </c>
      <c r="E39" t="s">
        <v>79</v>
      </c>
      <c r="F39" t="s">
        <v>80</v>
      </c>
      <c r="G39" t="s">
        <v>81</v>
      </c>
      <c r="H39" t="s">
        <v>82</v>
      </c>
      <c r="I39" t="s">
        <v>83</v>
      </c>
      <c r="J39" t="s">
        <v>124</v>
      </c>
      <c r="K39" t="s">
        <v>85</v>
      </c>
      <c r="L39" t="s">
        <v>105</v>
      </c>
      <c r="M39" t="s">
        <v>115</v>
      </c>
      <c r="N39" t="s">
        <v>88</v>
      </c>
      <c r="O39" t="s">
        <v>89</v>
      </c>
      <c r="P39" t="s">
        <v>90</v>
      </c>
      <c r="Q39" t="s">
        <v>91</v>
      </c>
      <c r="R39" t="s">
        <v>92</v>
      </c>
      <c r="S39" t="s">
        <v>93</v>
      </c>
      <c r="T39" t="s">
        <v>94</v>
      </c>
      <c r="U39" t="s">
        <v>108</v>
      </c>
      <c r="V39" t="s">
        <v>96</v>
      </c>
      <c r="W39" t="s">
        <v>97</v>
      </c>
      <c r="X39" t="s">
        <v>98</v>
      </c>
      <c r="Y39" t="s">
        <v>96</v>
      </c>
      <c r="Z39" t="s">
        <v>98</v>
      </c>
      <c r="AA39" t="s">
        <v>97</v>
      </c>
      <c r="AB39" t="s">
        <v>97</v>
      </c>
      <c r="AC39" t="s">
        <v>97</v>
      </c>
      <c r="AD39" t="s">
        <v>98</v>
      </c>
      <c r="AE39" t="s">
        <v>97</v>
      </c>
      <c r="AF39" t="s">
        <v>98</v>
      </c>
      <c r="AG39" t="s">
        <v>96</v>
      </c>
      <c r="AH39" t="s">
        <v>98</v>
      </c>
      <c r="AI39" t="s">
        <v>97</v>
      </c>
      <c r="AJ39" t="s">
        <v>98</v>
      </c>
      <c r="AK39" t="s">
        <v>98</v>
      </c>
      <c r="AL39" t="s">
        <v>98</v>
      </c>
      <c r="AM39" t="s">
        <v>98</v>
      </c>
      <c r="AN39" t="s">
        <v>98</v>
      </c>
      <c r="AO39" t="s">
        <v>98</v>
      </c>
      <c r="AP39" t="s">
        <v>98</v>
      </c>
      <c r="AQ39" t="s">
        <v>98</v>
      </c>
      <c r="AR39" t="s">
        <v>98</v>
      </c>
      <c r="AS39" t="s">
        <v>98</v>
      </c>
      <c r="AT39" t="s">
        <v>97</v>
      </c>
      <c r="AU39" t="s">
        <v>97</v>
      </c>
      <c r="AV39" t="s">
        <v>99</v>
      </c>
      <c r="AW39" t="s">
        <v>97</v>
      </c>
      <c r="AX39" t="s">
        <v>98</v>
      </c>
      <c r="AY39" t="s">
        <v>96</v>
      </c>
      <c r="AZ39" t="s">
        <v>98</v>
      </c>
      <c r="BA39" t="s">
        <v>97</v>
      </c>
      <c r="BB39" t="s">
        <v>98</v>
      </c>
      <c r="BC39" t="s">
        <v>97</v>
      </c>
      <c r="BD39" t="s">
        <v>98</v>
      </c>
      <c r="BE39" t="s">
        <v>98</v>
      </c>
      <c r="BF39" t="s">
        <v>98</v>
      </c>
      <c r="BG39" t="s">
        <v>97</v>
      </c>
      <c r="BH39" t="s">
        <v>97</v>
      </c>
      <c r="BI39" t="s">
        <v>97</v>
      </c>
      <c r="BJ39" t="s">
        <v>97</v>
      </c>
      <c r="BK39" t="s">
        <v>97</v>
      </c>
      <c r="BL39" t="s">
        <v>97</v>
      </c>
      <c r="BM39" t="s">
        <v>97</v>
      </c>
      <c r="BN39" t="s">
        <v>98</v>
      </c>
      <c r="BO39" t="s">
        <v>98</v>
      </c>
      <c r="BP39" t="s">
        <v>97</v>
      </c>
      <c r="BQ39" t="s">
        <v>98</v>
      </c>
      <c r="BR39" t="s">
        <v>98</v>
      </c>
      <c r="BS39" t="s">
        <v>98</v>
      </c>
      <c r="BT39" t="s">
        <v>98</v>
      </c>
      <c r="BU39" t="s">
        <v>97</v>
      </c>
      <c r="BV39" t="s">
        <v>98</v>
      </c>
      <c r="BW39" t="s">
        <v>97</v>
      </c>
    </row>
    <row r="40" spans="1:75" x14ac:dyDescent="0.25">
      <c r="A40" t="s">
        <v>201</v>
      </c>
      <c r="B40" t="s">
        <v>122</v>
      </c>
      <c r="C40" t="s">
        <v>77</v>
      </c>
      <c r="D40" t="s">
        <v>102</v>
      </c>
      <c r="E40" t="s">
        <v>79</v>
      </c>
      <c r="F40" t="s">
        <v>103</v>
      </c>
      <c r="G40" t="s">
        <v>81</v>
      </c>
      <c r="H40" t="s">
        <v>82</v>
      </c>
      <c r="I40" t="s">
        <v>104</v>
      </c>
      <c r="J40" t="s">
        <v>84</v>
      </c>
      <c r="K40" t="s">
        <v>85</v>
      </c>
      <c r="L40" t="s">
        <v>86</v>
      </c>
      <c r="M40" t="s">
        <v>87</v>
      </c>
      <c r="N40" t="s">
        <v>88</v>
      </c>
      <c r="O40" t="s">
        <v>129</v>
      </c>
      <c r="P40" t="s">
        <v>90</v>
      </c>
      <c r="Q40" t="s">
        <v>91</v>
      </c>
      <c r="R40" t="s">
        <v>117</v>
      </c>
      <c r="S40" t="s">
        <v>107</v>
      </c>
      <c r="T40" t="s">
        <v>94</v>
      </c>
      <c r="U40" t="s">
        <v>108</v>
      </c>
      <c r="V40" t="s">
        <v>98</v>
      </c>
      <c r="W40" t="s">
        <v>99</v>
      </c>
      <c r="X40" t="s">
        <v>96</v>
      </c>
      <c r="Y40" t="s">
        <v>99</v>
      </c>
      <c r="Z40" t="s">
        <v>98</v>
      </c>
      <c r="AA40" t="s">
        <v>99</v>
      </c>
      <c r="AB40" t="s">
        <v>98</v>
      </c>
      <c r="AC40" t="s">
        <v>96</v>
      </c>
      <c r="AD40" t="s">
        <v>96</v>
      </c>
      <c r="AE40" t="s">
        <v>97</v>
      </c>
      <c r="AF40" t="s">
        <v>96</v>
      </c>
      <c r="AG40" t="s">
        <v>96</v>
      </c>
      <c r="AH40" t="s">
        <v>96</v>
      </c>
      <c r="AI40" t="s">
        <v>99</v>
      </c>
      <c r="AJ40" t="s">
        <v>96</v>
      </c>
      <c r="AK40" t="s">
        <v>99</v>
      </c>
      <c r="AL40" t="s">
        <v>99</v>
      </c>
      <c r="AM40" t="s">
        <v>98</v>
      </c>
      <c r="AN40" t="s">
        <v>96</v>
      </c>
      <c r="AO40" t="s">
        <v>96</v>
      </c>
      <c r="AP40" t="s">
        <v>96</v>
      </c>
      <c r="AQ40" t="s">
        <v>96</v>
      </c>
      <c r="AR40" t="s">
        <v>96</v>
      </c>
      <c r="AS40" t="s">
        <v>99</v>
      </c>
      <c r="AT40" t="s">
        <v>99</v>
      </c>
      <c r="AU40" t="s">
        <v>96</v>
      </c>
      <c r="AV40" t="s">
        <v>96</v>
      </c>
      <c r="AW40" t="s">
        <v>96</v>
      </c>
      <c r="AX40" t="s">
        <v>96</v>
      </c>
      <c r="AY40" t="s">
        <v>96</v>
      </c>
      <c r="AZ40" t="s">
        <v>96</v>
      </c>
      <c r="BA40" t="s">
        <v>99</v>
      </c>
      <c r="BB40" t="s">
        <v>96</v>
      </c>
      <c r="BC40" t="s">
        <v>96</v>
      </c>
      <c r="BD40" t="s">
        <v>96</v>
      </c>
      <c r="BE40" t="s">
        <v>96</v>
      </c>
      <c r="BF40" t="s">
        <v>96</v>
      </c>
      <c r="BG40" t="s">
        <v>99</v>
      </c>
      <c r="BH40" t="s">
        <v>96</v>
      </c>
      <c r="BI40" t="s">
        <v>96</v>
      </c>
      <c r="BJ40" t="s">
        <v>96</v>
      </c>
      <c r="BK40" t="s">
        <v>96</v>
      </c>
      <c r="BL40" t="s">
        <v>96</v>
      </c>
      <c r="BM40" t="s">
        <v>99</v>
      </c>
      <c r="BN40" t="s">
        <v>96</v>
      </c>
      <c r="BO40" t="s">
        <v>96</v>
      </c>
      <c r="BP40" t="s">
        <v>96</v>
      </c>
      <c r="BQ40" t="s">
        <v>99</v>
      </c>
      <c r="BR40" t="s">
        <v>99</v>
      </c>
      <c r="BS40" t="s">
        <v>96</v>
      </c>
      <c r="BT40" t="s">
        <v>99</v>
      </c>
      <c r="BU40" t="s">
        <v>96</v>
      </c>
      <c r="BV40" t="s">
        <v>96</v>
      </c>
      <c r="BW40" t="s">
        <v>99</v>
      </c>
    </row>
    <row r="41" spans="1:75" x14ac:dyDescent="0.25">
      <c r="A41" t="s">
        <v>202</v>
      </c>
      <c r="B41" t="s">
        <v>203</v>
      </c>
      <c r="C41" t="s">
        <v>111</v>
      </c>
      <c r="D41" t="s">
        <v>149</v>
      </c>
      <c r="E41" t="s">
        <v>79</v>
      </c>
      <c r="F41" t="s">
        <v>80</v>
      </c>
      <c r="G41" t="s">
        <v>113</v>
      </c>
      <c r="H41" t="s">
        <v>114</v>
      </c>
      <c r="I41" t="s">
        <v>104</v>
      </c>
      <c r="J41" t="s">
        <v>124</v>
      </c>
      <c r="K41" t="s">
        <v>131</v>
      </c>
      <c r="L41" t="s">
        <v>86</v>
      </c>
      <c r="M41" t="s">
        <v>115</v>
      </c>
      <c r="N41" t="s">
        <v>106</v>
      </c>
      <c r="O41" t="s">
        <v>129</v>
      </c>
      <c r="P41" t="s">
        <v>116</v>
      </c>
      <c r="Q41" t="s">
        <v>125</v>
      </c>
      <c r="R41" t="s">
        <v>117</v>
      </c>
      <c r="S41" t="s">
        <v>93</v>
      </c>
      <c r="T41" t="s">
        <v>135</v>
      </c>
      <c r="U41" t="s">
        <v>95</v>
      </c>
      <c r="V41" t="s">
        <v>97</v>
      </c>
      <c r="W41" t="s">
        <v>96</v>
      </c>
      <c r="X41" t="s">
        <v>98</v>
      </c>
      <c r="Y41" t="s">
        <v>99</v>
      </c>
      <c r="Z41" t="s">
        <v>98</v>
      </c>
      <c r="AA41" t="s">
        <v>99</v>
      </c>
      <c r="AB41" t="s">
        <v>98</v>
      </c>
      <c r="AC41" t="s">
        <v>96</v>
      </c>
      <c r="AD41" t="s">
        <v>98</v>
      </c>
      <c r="AE41" t="s">
        <v>97</v>
      </c>
      <c r="AF41" t="s">
        <v>98</v>
      </c>
      <c r="AG41" t="s">
        <v>97</v>
      </c>
      <c r="AH41" t="s">
        <v>96</v>
      </c>
      <c r="AI41" t="s">
        <v>99</v>
      </c>
      <c r="AJ41" t="s">
        <v>98</v>
      </c>
      <c r="AK41" t="s">
        <v>97</v>
      </c>
      <c r="AL41" t="s">
        <v>98</v>
      </c>
      <c r="AM41" t="s">
        <v>99</v>
      </c>
      <c r="AN41" t="s">
        <v>98</v>
      </c>
      <c r="AO41" t="s">
        <v>99</v>
      </c>
      <c r="AP41" t="s">
        <v>98</v>
      </c>
      <c r="AQ41" t="s">
        <v>96</v>
      </c>
      <c r="AR41" t="s">
        <v>98</v>
      </c>
      <c r="AS41" t="s">
        <v>97</v>
      </c>
      <c r="AT41" t="s">
        <v>99</v>
      </c>
      <c r="AU41" t="s">
        <v>99</v>
      </c>
      <c r="AV41" t="s">
        <v>96</v>
      </c>
      <c r="AW41" t="s">
        <v>99</v>
      </c>
      <c r="AX41" t="s">
        <v>98</v>
      </c>
      <c r="AY41" t="s">
        <v>96</v>
      </c>
      <c r="AZ41" t="s">
        <v>98</v>
      </c>
      <c r="BA41" t="s">
        <v>99</v>
      </c>
      <c r="BB41" t="s">
        <v>98</v>
      </c>
      <c r="BC41" t="s">
        <v>99</v>
      </c>
      <c r="BD41" t="s">
        <v>98</v>
      </c>
      <c r="BE41" t="s">
        <v>99</v>
      </c>
      <c r="BF41" t="s">
        <v>98</v>
      </c>
      <c r="BG41" t="s">
        <v>97</v>
      </c>
      <c r="BH41" t="s">
        <v>99</v>
      </c>
      <c r="BI41" t="s">
        <v>97</v>
      </c>
      <c r="BJ41" t="s">
        <v>98</v>
      </c>
      <c r="BK41" t="s">
        <v>98</v>
      </c>
      <c r="BL41" t="s">
        <v>97</v>
      </c>
      <c r="BM41" t="s">
        <v>96</v>
      </c>
      <c r="BN41" t="s">
        <v>96</v>
      </c>
      <c r="BO41" t="s">
        <v>98</v>
      </c>
      <c r="BP41" t="s">
        <v>96</v>
      </c>
      <c r="BQ41" t="s">
        <v>99</v>
      </c>
      <c r="BR41" t="s">
        <v>96</v>
      </c>
      <c r="BS41" t="s">
        <v>96</v>
      </c>
      <c r="BT41" t="s">
        <v>99</v>
      </c>
      <c r="BU41" t="s">
        <v>99</v>
      </c>
      <c r="BV41" t="s">
        <v>98</v>
      </c>
      <c r="BW41" t="s">
        <v>97</v>
      </c>
    </row>
    <row r="42" spans="1:75" x14ac:dyDescent="0.25">
      <c r="A42" t="s">
        <v>204</v>
      </c>
      <c r="B42" t="s">
        <v>205</v>
      </c>
      <c r="C42" t="s">
        <v>111</v>
      </c>
      <c r="D42" t="s">
        <v>192</v>
      </c>
      <c r="E42" t="s">
        <v>79</v>
      </c>
      <c r="F42" t="s">
        <v>103</v>
      </c>
      <c r="G42" t="s">
        <v>81</v>
      </c>
      <c r="H42" t="s">
        <v>82</v>
      </c>
      <c r="I42" t="s">
        <v>83</v>
      </c>
      <c r="J42" t="s">
        <v>84</v>
      </c>
      <c r="K42" t="s">
        <v>85</v>
      </c>
      <c r="L42" t="s">
        <v>105</v>
      </c>
      <c r="M42" t="s">
        <v>87</v>
      </c>
      <c r="N42" t="s">
        <v>88</v>
      </c>
      <c r="O42" t="s">
        <v>89</v>
      </c>
      <c r="P42" t="s">
        <v>90</v>
      </c>
      <c r="Q42" t="s">
        <v>91</v>
      </c>
      <c r="R42" t="s">
        <v>92</v>
      </c>
      <c r="S42" t="s">
        <v>107</v>
      </c>
      <c r="T42" t="s">
        <v>94</v>
      </c>
      <c r="U42" t="s">
        <v>108</v>
      </c>
      <c r="V42" t="s">
        <v>98</v>
      </c>
      <c r="W42" t="s">
        <v>98</v>
      </c>
      <c r="X42" t="s">
        <v>98</v>
      </c>
      <c r="Y42" t="s">
        <v>98</v>
      </c>
      <c r="Z42" t="s">
        <v>98</v>
      </c>
      <c r="AA42" t="s">
        <v>98</v>
      </c>
      <c r="AB42" t="s">
        <v>98</v>
      </c>
      <c r="AC42" t="s">
        <v>98</v>
      </c>
      <c r="AD42" t="s">
        <v>98</v>
      </c>
      <c r="AE42" t="s">
        <v>98</v>
      </c>
      <c r="AF42" t="s">
        <v>98</v>
      </c>
      <c r="AG42" t="s">
        <v>98</v>
      </c>
      <c r="AH42" t="s">
        <v>98</v>
      </c>
      <c r="AI42" t="s">
        <v>98</v>
      </c>
      <c r="AJ42" t="s">
        <v>98</v>
      </c>
      <c r="AK42" t="s">
        <v>98</v>
      </c>
      <c r="AL42" t="s">
        <v>98</v>
      </c>
      <c r="AM42" t="s">
        <v>98</v>
      </c>
      <c r="AN42" t="s">
        <v>98</v>
      </c>
      <c r="AO42" t="s">
        <v>98</v>
      </c>
      <c r="AP42" t="s">
        <v>98</v>
      </c>
      <c r="AQ42" t="s">
        <v>98</v>
      </c>
      <c r="AR42" t="s">
        <v>98</v>
      </c>
      <c r="AS42" t="s">
        <v>98</v>
      </c>
      <c r="AT42" t="s">
        <v>98</v>
      </c>
      <c r="AU42" t="s">
        <v>98</v>
      </c>
      <c r="AV42" t="s">
        <v>98</v>
      </c>
      <c r="AW42" t="s">
        <v>98</v>
      </c>
      <c r="AX42" t="s">
        <v>98</v>
      </c>
      <c r="AY42" t="s">
        <v>98</v>
      </c>
      <c r="AZ42" t="s">
        <v>98</v>
      </c>
      <c r="BA42" t="s">
        <v>98</v>
      </c>
      <c r="BB42" t="s">
        <v>98</v>
      </c>
      <c r="BC42" t="s">
        <v>98</v>
      </c>
      <c r="BD42" t="s">
        <v>98</v>
      </c>
      <c r="BE42" t="s">
        <v>98</v>
      </c>
      <c r="BF42" t="s">
        <v>98</v>
      </c>
      <c r="BG42" t="s">
        <v>98</v>
      </c>
      <c r="BH42" t="s">
        <v>98</v>
      </c>
      <c r="BI42" t="s">
        <v>98</v>
      </c>
      <c r="BJ42" t="s">
        <v>98</v>
      </c>
      <c r="BK42" t="s">
        <v>98</v>
      </c>
      <c r="BL42" t="s">
        <v>98</v>
      </c>
      <c r="BM42" t="s">
        <v>98</v>
      </c>
      <c r="BN42" t="s">
        <v>98</v>
      </c>
      <c r="BO42" t="s">
        <v>98</v>
      </c>
      <c r="BP42" t="s">
        <v>98</v>
      </c>
      <c r="BQ42" t="s">
        <v>98</v>
      </c>
      <c r="BR42" t="s">
        <v>98</v>
      </c>
      <c r="BS42" t="s">
        <v>98</v>
      </c>
      <c r="BT42" t="s">
        <v>98</v>
      </c>
      <c r="BU42" t="s">
        <v>98</v>
      </c>
      <c r="BV42" t="s">
        <v>98</v>
      </c>
      <c r="BW42" t="s">
        <v>98</v>
      </c>
    </row>
    <row r="43" spans="1:75" x14ac:dyDescent="0.25">
      <c r="A43" t="s">
        <v>206</v>
      </c>
      <c r="B43" t="s">
        <v>207</v>
      </c>
      <c r="C43" t="s">
        <v>77</v>
      </c>
      <c r="D43" t="s">
        <v>140</v>
      </c>
      <c r="E43" t="s">
        <v>79</v>
      </c>
      <c r="F43" t="s">
        <v>103</v>
      </c>
      <c r="G43" t="s">
        <v>81</v>
      </c>
      <c r="H43" t="s">
        <v>82</v>
      </c>
      <c r="I43" t="s">
        <v>83</v>
      </c>
      <c r="J43" t="s">
        <v>84</v>
      </c>
      <c r="K43" t="s">
        <v>85</v>
      </c>
      <c r="L43" t="s">
        <v>105</v>
      </c>
      <c r="M43" t="s">
        <v>87</v>
      </c>
      <c r="N43" t="s">
        <v>88</v>
      </c>
      <c r="O43" t="s">
        <v>129</v>
      </c>
      <c r="P43" t="s">
        <v>90</v>
      </c>
      <c r="Q43" t="s">
        <v>91</v>
      </c>
      <c r="R43" t="s">
        <v>92</v>
      </c>
      <c r="S43" t="s">
        <v>107</v>
      </c>
      <c r="T43" t="s">
        <v>94</v>
      </c>
      <c r="U43" t="s">
        <v>108</v>
      </c>
      <c r="V43" t="s">
        <v>98</v>
      </c>
      <c r="W43" t="s">
        <v>99</v>
      </c>
      <c r="X43" t="s">
        <v>96</v>
      </c>
      <c r="Y43" t="s">
        <v>99</v>
      </c>
      <c r="Z43" t="s">
        <v>98</v>
      </c>
      <c r="AA43" t="s">
        <v>97</v>
      </c>
      <c r="AB43" t="s">
        <v>98</v>
      </c>
      <c r="AC43" t="s">
        <v>96</v>
      </c>
      <c r="AD43" t="s">
        <v>98</v>
      </c>
      <c r="AE43" t="s">
        <v>99</v>
      </c>
      <c r="AF43" t="s">
        <v>96</v>
      </c>
      <c r="AG43" t="s">
        <v>99</v>
      </c>
      <c r="AH43" t="s">
        <v>98</v>
      </c>
      <c r="AI43" t="s">
        <v>96</v>
      </c>
      <c r="AJ43" t="s">
        <v>98</v>
      </c>
      <c r="AK43" t="s">
        <v>96</v>
      </c>
      <c r="AL43" t="s">
        <v>98</v>
      </c>
      <c r="AM43" t="s">
        <v>98</v>
      </c>
      <c r="AN43" t="s">
        <v>98</v>
      </c>
      <c r="AO43" t="s">
        <v>98</v>
      </c>
      <c r="AP43" t="s">
        <v>98</v>
      </c>
      <c r="AQ43" t="s">
        <v>99</v>
      </c>
      <c r="AR43" t="s">
        <v>98</v>
      </c>
      <c r="AS43" t="s">
        <v>97</v>
      </c>
      <c r="AT43" t="s">
        <v>96</v>
      </c>
      <c r="AU43" t="s">
        <v>97</v>
      </c>
      <c r="AV43" t="s">
        <v>98</v>
      </c>
      <c r="AW43" t="s">
        <v>96</v>
      </c>
      <c r="AX43" t="s">
        <v>98</v>
      </c>
      <c r="AY43" t="s">
        <v>98</v>
      </c>
      <c r="AZ43" t="s">
        <v>98</v>
      </c>
      <c r="BA43" t="s">
        <v>96</v>
      </c>
      <c r="BB43" t="s">
        <v>98</v>
      </c>
      <c r="BC43" t="s">
        <v>96</v>
      </c>
      <c r="BD43" t="s">
        <v>98</v>
      </c>
      <c r="BE43" t="s">
        <v>96</v>
      </c>
      <c r="BF43" t="s">
        <v>98</v>
      </c>
      <c r="BG43" t="s">
        <v>99</v>
      </c>
      <c r="BH43" t="s">
        <v>99</v>
      </c>
      <c r="BI43" t="s">
        <v>99</v>
      </c>
      <c r="BJ43" t="s">
        <v>96</v>
      </c>
      <c r="BK43" t="s">
        <v>96</v>
      </c>
      <c r="BL43" t="s">
        <v>96</v>
      </c>
      <c r="BM43" t="s">
        <v>99</v>
      </c>
      <c r="BN43" t="s">
        <v>96</v>
      </c>
      <c r="BO43" t="s">
        <v>98</v>
      </c>
      <c r="BP43" t="s">
        <v>98</v>
      </c>
      <c r="BQ43" t="s">
        <v>97</v>
      </c>
      <c r="BR43" t="s">
        <v>99</v>
      </c>
      <c r="BS43" t="s">
        <v>96</v>
      </c>
      <c r="BT43" t="s">
        <v>97</v>
      </c>
      <c r="BU43" t="s">
        <v>96</v>
      </c>
      <c r="BV43" t="s">
        <v>96</v>
      </c>
      <c r="BW43" t="s">
        <v>96</v>
      </c>
    </row>
    <row r="44" spans="1:75" x14ac:dyDescent="0.25">
      <c r="A44" t="s">
        <v>208</v>
      </c>
      <c r="B44" t="s">
        <v>209</v>
      </c>
      <c r="C44" t="s">
        <v>77</v>
      </c>
      <c r="D44" t="s">
        <v>210</v>
      </c>
      <c r="E44" t="s">
        <v>79</v>
      </c>
      <c r="F44" t="s">
        <v>80</v>
      </c>
      <c r="G44" t="s">
        <v>81</v>
      </c>
      <c r="H44" t="s">
        <v>82</v>
      </c>
      <c r="I44" t="s">
        <v>104</v>
      </c>
      <c r="J44" t="s">
        <v>84</v>
      </c>
      <c r="K44" t="s">
        <v>85</v>
      </c>
      <c r="L44" t="s">
        <v>105</v>
      </c>
      <c r="M44" t="s">
        <v>87</v>
      </c>
      <c r="N44" t="s">
        <v>88</v>
      </c>
      <c r="O44" t="s">
        <v>89</v>
      </c>
      <c r="P44" t="s">
        <v>90</v>
      </c>
      <c r="Q44" t="s">
        <v>91</v>
      </c>
      <c r="R44" t="s">
        <v>117</v>
      </c>
      <c r="S44" t="s">
        <v>93</v>
      </c>
      <c r="T44" t="s">
        <v>94</v>
      </c>
      <c r="U44" t="s">
        <v>95</v>
      </c>
      <c r="V44" t="s">
        <v>98</v>
      </c>
      <c r="W44" t="s">
        <v>97</v>
      </c>
      <c r="X44" t="s">
        <v>98</v>
      </c>
      <c r="Y44" t="s">
        <v>97</v>
      </c>
      <c r="Z44" t="s">
        <v>98</v>
      </c>
      <c r="AA44" t="s">
        <v>99</v>
      </c>
      <c r="AB44" t="s">
        <v>98</v>
      </c>
      <c r="AC44" t="s">
        <v>99</v>
      </c>
      <c r="AD44" t="s">
        <v>98</v>
      </c>
      <c r="AE44" t="s">
        <v>97</v>
      </c>
      <c r="AF44" t="s">
        <v>98</v>
      </c>
      <c r="AG44" t="s">
        <v>99</v>
      </c>
      <c r="AH44" t="s">
        <v>96</v>
      </c>
      <c r="AI44" t="s">
        <v>97</v>
      </c>
      <c r="AJ44" t="s">
        <v>96</v>
      </c>
      <c r="AK44" t="s">
        <v>99</v>
      </c>
      <c r="AL44" t="s">
        <v>98</v>
      </c>
      <c r="AM44" t="s">
        <v>99</v>
      </c>
      <c r="AN44" t="s">
        <v>98</v>
      </c>
      <c r="AO44" t="s">
        <v>97</v>
      </c>
      <c r="AP44" t="s">
        <v>98</v>
      </c>
      <c r="AQ44" t="s">
        <v>96</v>
      </c>
      <c r="AR44" t="s">
        <v>96</v>
      </c>
      <c r="AS44" t="s">
        <v>97</v>
      </c>
      <c r="AT44" t="s">
        <v>98</v>
      </c>
      <c r="AU44" t="s">
        <v>96</v>
      </c>
      <c r="AV44" t="s">
        <v>98</v>
      </c>
      <c r="AW44" t="s">
        <v>99</v>
      </c>
      <c r="AX44" t="s">
        <v>98</v>
      </c>
      <c r="AY44" t="s">
        <v>96</v>
      </c>
      <c r="AZ44" t="s">
        <v>98</v>
      </c>
      <c r="BA44" t="s">
        <v>99</v>
      </c>
      <c r="BB44" t="s">
        <v>98</v>
      </c>
      <c r="BC44" t="s">
        <v>97</v>
      </c>
      <c r="BD44" t="s">
        <v>98</v>
      </c>
      <c r="BE44" t="s">
        <v>96</v>
      </c>
      <c r="BF44" t="s">
        <v>98</v>
      </c>
      <c r="BG44" t="s">
        <v>99</v>
      </c>
      <c r="BH44" t="s">
        <v>99</v>
      </c>
      <c r="BI44" t="s">
        <v>99</v>
      </c>
      <c r="BJ44" t="s">
        <v>98</v>
      </c>
      <c r="BK44" t="s">
        <v>98</v>
      </c>
      <c r="BL44" t="s">
        <v>96</v>
      </c>
      <c r="BM44" t="s">
        <v>97</v>
      </c>
      <c r="BN44" t="s">
        <v>99</v>
      </c>
      <c r="BO44" t="s">
        <v>98</v>
      </c>
      <c r="BP44" t="s">
        <v>96</v>
      </c>
      <c r="BQ44" t="s">
        <v>99</v>
      </c>
      <c r="BR44" t="s">
        <v>99</v>
      </c>
      <c r="BS44" t="s">
        <v>96</v>
      </c>
      <c r="BT44" t="s">
        <v>97</v>
      </c>
      <c r="BU44" t="s">
        <v>97</v>
      </c>
      <c r="BV44" t="s">
        <v>96</v>
      </c>
      <c r="BW44" t="s">
        <v>99</v>
      </c>
    </row>
    <row r="45" spans="1:75" x14ac:dyDescent="0.25">
      <c r="A45" t="s">
        <v>211</v>
      </c>
      <c r="B45" t="s">
        <v>212</v>
      </c>
      <c r="C45" t="s">
        <v>111</v>
      </c>
      <c r="D45" t="s">
        <v>213</v>
      </c>
      <c r="E45" t="s">
        <v>79</v>
      </c>
      <c r="F45" t="s">
        <v>80</v>
      </c>
      <c r="G45" t="s">
        <v>81</v>
      </c>
      <c r="H45" t="s">
        <v>114</v>
      </c>
      <c r="I45" t="s">
        <v>83</v>
      </c>
      <c r="J45" t="s">
        <v>84</v>
      </c>
      <c r="K45" t="s">
        <v>85</v>
      </c>
      <c r="L45" t="s">
        <v>86</v>
      </c>
      <c r="M45" t="s">
        <v>87</v>
      </c>
      <c r="N45" t="s">
        <v>88</v>
      </c>
      <c r="O45" t="s">
        <v>89</v>
      </c>
      <c r="P45" t="s">
        <v>116</v>
      </c>
      <c r="Q45" t="s">
        <v>125</v>
      </c>
      <c r="R45" t="s">
        <v>117</v>
      </c>
      <c r="S45" t="s">
        <v>93</v>
      </c>
      <c r="T45" t="s">
        <v>94</v>
      </c>
      <c r="U45" t="s">
        <v>95</v>
      </c>
      <c r="V45" t="s">
        <v>96</v>
      </c>
      <c r="W45" t="s">
        <v>98</v>
      </c>
      <c r="X45" t="s">
        <v>97</v>
      </c>
      <c r="Y45" t="s">
        <v>96</v>
      </c>
      <c r="Z45" t="s">
        <v>97</v>
      </c>
      <c r="AA45" t="s">
        <v>98</v>
      </c>
      <c r="AB45" t="s">
        <v>99</v>
      </c>
      <c r="AC45" t="s">
        <v>99</v>
      </c>
      <c r="AD45" t="s">
        <v>96</v>
      </c>
      <c r="AE45" t="s">
        <v>99</v>
      </c>
      <c r="AF45" t="s">
        <v>98</v>
      </c>
      <c r="AG45" t="s">
        <v>97</v>
      </c>
      <c r="AH45" t="s">
        <v>96</v>
      </c>
      <c r="AI45" t="s">
        <v>98</v>
      </c>
      <c r="AJ45" t="s">
        <v>98</v>
      </c>
      <c r="AK45" t="s">
        <v>97</v>
      </c>
      <c r="AL45" t="s">
        <v>98</v>
      </c>
      <c r="AM45" t="s">
        <v>96</v>
      </c>
      <c r="AN45" t="s">
        <v>96</v>
      </c>
      <c r="AO45" t="s">
        <v>98</v>
      </c>
      <c r="AP45" t="s">
        <v>97</v>
      </c>
      <c r="AQ45" t="s">
        <v>97</v>
      </c>
      <c r="AR45" t="s">
        <v>98</v>
      </c>
      <c r="AS45" t="s">
        <v>96</v>
      </c>
      <c r="AT45" t="s">
        <v>99</v>
      </c>
      <c r="AU45" t="s">
        <v>98</v>
      </c>
      <c r="AV45" t="s">
        <v>97</v>
      </c>
      <c r="AW45" t="s">
        <v>97</v>
      </c>
      <c r="AX45" t="s">
        <v>98</v>
      </c>
      <c r="AY45" t="s">
        <v>99</v>
      </c>
      <c r="AZ45" t="s">
        <v>96</v>
      </c>
      <c r="BA45" t="s">
        <v>98</v>
      </c>
      <c r="BB45" t="s">
        <v>99</v>
      </c>
      <c r="BC45" t="s">
        <v>99</v>
      </c>
      <c r="BD45" t="s">
        <v>96</v>
      </c>
      <c r="BE45" t="s">
        <v>97</v>
      </c>
      <c r="BF45" t="s">
        <v>98</v>
      </c>
      <c r="BG45" t="s">
        <v>96</v>
      </c>
      <c r="BH45" t="s">
        <v>96</v>
      </c>
      <c r="BI45" t="s">
        <v>96</v>
      </c>
      <c r="BJ45" t="s">
        <v>99</v>
      </c>
      <c r="BK45" t="s">
        <v>98</v>
      </c>
      <c r="BL45" t="s">
        <v>99</v>
      </c>
      <c r="BM45" t="s">
        <v>96</v>
      </c>
      <c r="BN45" t="s">
        <v>97</v>
      </c>
      <c r="BO45" t="s">
        <v>96</v>
      </c>
      <c r="BP45" t="s">
        <v>96</v>
      </c>
      <c r="BQ45" t="s">
        <v>99</v>
      </c>
      <c r="BR45" t="s">
        <v>99</v>
      </c>
      <c r="BS45" t="s">
        <v>98</v>
      </c>
      <c r="BT45" t="s">
        <v>98</v>
      </c>
      <c r="BU45" t="s">
        <v>96</v>
      </c>
      <c r="BV45" t="s">
        <v>96</v>
      </c>
      <c r="BW45" t="s">
        <v>97</v>
      </c>
    </row>
    <row r="46" spans="1:75" x14ac:dyDescent="0.25">
      <c r="A46" t="s">
        <v>214</v>
      </c>
      <c r="B46" t="s">
        <v>215</v>
      </c>
      <c r="C46" t="s">
        <v>77</v>
      </c>
      <c r="D46" t="s">
        <v>120</v>
      </c>
      <c r="E46" t="s">
        <v>79</v>
      </c>
      <c r="F46" t="s">
        <v>80</v>
      </c>
      <c r="G46" t="s">
        <v>81</v>
      </c>
      <c r="H46" t="s">
        <v>114</v>
      </c>
      <c r="I46" t="s">
        <v>104</v>
      </c>
      <c r="J46" t="s">
        <v>84</v>
      </c>
      <c r="K46" t="s">
        <v>85</v>
      </c>
      <c r="L46" t="s">
        <v>86</v>
      </c>
      <c r="M46" t="s">
        <v>115</v>
      </c>
      <c r="N46" t="s">
        <v>106</v>
      </c>
      <c r="O46" t="s">
        <v>89</v>
      </c>
      <c r="P46" t="s">
        <v>90</v>
      </c>
      <c r="Q46" t="s">
        <v>125</v>
      </c>
      <c r="R46" t="s">
        <v>117</v>
      </c>
      <c r="S46" t="s">
        <v>107</v>
      </c>
      <c r="T46" t="s">
        <v>94</v>
      </c>
      <c r="U46" t="s">
        <v>108</v>
      </c>
      <c r="V46" t="s">
        <v>99</v>
      </c>
      <c r="W46" t="s">
        <v>99</v>
      </c>
      <c r="X46" t="s">
        <v>96</v>
      </c>
      <c r="Y46" t="s">
        <v>99</v>
      </c>
      <c r="Z46" t="s">
        <v>98</v>
      </c>
      <c r="AA46" t="s">
        <v>99</v>
      </c>
      <c r="AB46" t="s">
        <v>96</v>
      </c>
      <c r="AC46" t="s">
        <v>98</v>
      </c>
      <c r="AD46" t="s">
        <v>98</v>
      </c>
      <c r="AE46" t="s">
        <v>97</v>
      </c>
      <c r="AF46" t="s">
        <v>99</v>
      </c>
      <c r="AG46" t="s">
        <v>96</v>
      </c>
      <c r="AH46" t="s">
        <v>98</v>
      </c>
      <c r="AI46" t="s">
        <v>98</v>
      </c>
      <c r="AJ46" t="s">
        <v>96</v>
      </c>
      <c r="AK46" t="s">
        <v>98</v>
      </c>
      <c r="AL46" t="s">
        <v>98</v>
      </c>
      <c r="AM46" t="s">
        <v>98</v>
      </c>
      <c r="AN46" t="s">
        <v>98</v>
      </c>
      <c r="AO46" t="s">
        <v>98</v>
      </c>
      <c r="AP46" t="s">
        <v>98</v>
      </c>
      <c r="AQ46" t="s">
        <v>98</v>
      </c>
      <c r="AR46" t="s">
        <v>98</v>
      </c>
      <c r="AS46" t="s">
        <v>96</v>
      </c>
      <c r="AT46" t="s">
        <v>96</v>
      </c>
      <c r="AU46" t="s">
        <v>97</v>
      </c>
      <c r="AV46" t="s">
        <v>96</v>
      </c>
      <c r="AW46" t="s">
        <v>99</v>
      </c>
      <c r="AX46" t="s">
        <v>96</v>
      </c>
      <c r="AY46" t="s">
        <v>96</v>
      </c>
      <c r="AZ46" t="s">
        <v>98</v>
      </c>
      <c r="BA46" t="s">
        <v>97</v>
      </c>
      <c r="BB46" t="s">
        <v>97</v>
      </c>
      <c r="BC46" t="s">
        <v>99</v>
      </c>
      <c r="BD46" t="s">
        <v>98</v>
      </c>
      <c r="BE46" t="s">
        <v>97</v>
      </c>
      <c r="BF46" t="s">
        <v>97</v>
      </c>
      <c r="BG46" t="s">
        <v>98</v>
      </c>
      <c r="BH46" t="s">
        <v>96</v>
      </c>
      <c r="BI46" t="s">
        <v>96</v>
      </c>
      <c r="BJ46" t="s">
        <v>96</v>
      </c>
      <c r="BK46" t="s">
        <v>96</v>
      </c>
      <c r="BL46" t="s">
        <v>96</v>
      </c>
      <c r="BM46" t="s">
        <v>99</v>
      </c>
      <c r="BN46" t="s">
        <v>96</v>
      </c>
      <c r="BO46" t="s">
        <v>96</v>
      </c>
      <c r="BP46" t="s">
        <v>96</v>
      </c>
      <c r="BQ46" t="s">
        <v>97</v>
      </c>
      <c r="BR46" t="s">
        <v>99</v>
      </c>
      <c r="BS46" t="s">
        <v>96</v>
      </c>
      <c r="BT46" t="s">
        <v>97</v>
      </c>
      <c r="BU46" t="s">
        <v>97</v>
      </c>
      <c r="BV46" t="s">
        <v>98</v>
      </c>
      <c r="BW46" t="s">
        <v>99</v>
      </c>
    </row>
    <row r="47" spans="1:75" x14ac:dyDescent="0.25">
      <c r="A47" t="s">
        <v>216</v>
      </c>
      <c r="B47" t="s">
        <v>217</v>
      </c>
      <c r="C47" t="s">
        <v>77</v>
      </c>
      <c r="D47" t="s">
        <v>128</v>
      </c>
      <c r="E47" t="s">
        <v>79</v>
      </c>
      <c r="F47" t="s">
        <v>80</v>
      </c>
      <c r="G47" t="s">
        <v>81</v>
      </c>
      <c r="H47" t="s">
        <v>82</v>
      </c>
      <c r="I47" t="s">
        <v>104</v>
      </c>
      <c r="J47" t="s">
        <v>84</v>
      </c>
      <c r="K47" t="s">
        <v>85</v>
      </c>
      <c r="L47" t="s">
        <v>86</v>
      </c>
      <c r="M47" t="s">
        <v>115</v>
      </c>
      <c r="N47" t="s">
        <v>88</v>
      </c>
      <c r="O47" t="s">
        <v>89</v>
      </c>
      <c r="P47" t="s">
        <v>90</v>
      </c>
      <c r="Q47" t="s">
        <v>91</v>
      </c>
      <c r="R47" t="s">
        <v>92</v>
      </c>
      <c r="S47" t="s">
        <v>93</v>
      </c>
      <c r="T47" t="s">
        <v>94</v>
      </c>
      <c r="U47" t="s">
        <v>108</v>
      </c>
      <c r="V47" t="s">
        <v>98</v>
      </c>
      <c r="W47" t="s">
        <v>97</v>
      </c>
      <c r="X47" t="s">
        <v>98</v>
      </c>
      <c r="Y47" t="s">
        <v>97</v>
      </c>
      <c r="Z47" t="s">
        <v>96</v>
      </c>
      <c r="AA47" t="s">
        <v>99</v>
      </c>
      <c r="AB47" t="s">
        <v>98</v>
      </c>
      <c r="AC47" t="s">
        <v>99</v>
      </c>
      <c r="AD47" t="s">
        <v>98</v>
      </c>
      <c r="AE47" t="s">
        <v>99</v>
      </c>
      <c r="AF47" t="s">
        <v>96</v>
      </c>
      <c r="AG47" t="s">
        <v>99</v>
      </c>
      <c r="AH47" t="s">
        <v>96</v>
      </c>
      <c r="AI47" t="s">
        <v>99</v>
      </c>
      <c r="AJ47" t="s">
        <v>96</v>
      </c>
      <c r="AK47" t="s">
        <v>99</v>
      </c>
      <c r="AL47" t="s">
        <v>96</v>
      </c>
      <c r="AM47" t="s">
        <v>96</v>
      </c>
      <c r="AN47" t="s">
        <v>98</v>
      </c>
      <c r="AO47" t="s">
        <v>96</v>
      </c>
      <c r="AP47" t="s">
        <v>96</v>
      </c>
      <c r="AQ47" t="s">
        <v>99</v>
      </c>
      <c r="AR47" t="s">
        <v>96</v>
      </c>
      <c r="AS47" t="s">
        <v>99</v>
      </c>
      <c r="AT47" t="s">
        <v>96</v>
      </c>
      <c r="AU47" t="s">
        <v>99</v>
      </c>
      <c r="AV47" t="s">
        <v>96</v>
      </c>
      <c r="AW47" t="s">
        <v>99</v>
      </c>
      <c r="AX47" t="s">
        <v>96</v>
      </c>
      <c r="AY47" t="s">
        <v>96</v>
      </c>
      <c r="AZ47" t="s">
        <v>96</v>
      </c>
      <c r="BA47" t="s">
        <v>99</v>
      </c>
      <c r="BB47" t="s">
        <v>96</v>
      </c>
      <c r="BC47" t="s">
        <v>99</v>
      </c>
      <c r="BD47" t="s">
        <v>96</v>
      </c>
      <c r="BE47" t="s">
        <v>99</v>
      </c>
      <c r="BF47" t="s">
        <v>96</v>
      </c>
      <c r="BG47" t="s">
        <v>96</v>
      </c>
      <c r="BH47" t="s">
        <v>96</v>
      </c>
      <c r="BI47" t="s">
        <v>96</v>
      </c>
      <c r="BJ47" t="s">
        <v>96</v>
      </c>
      <c r="BK47" t="s">
        <v>96</v>
      </c>
      <c r="BL47" t="s">
        <v>96</v>
      </c>
      <c r="BM47" t="s">
        <v>99</v>
      </c>
      <c r="BN47" t="s">
        <v>96</v>
      </c>
      <c r="BO47" t="s">
        <v>96</v>
      </c>
      <c r="BP47" t="s">
        <v>96</v>
      </c>
      <c r="BQ47" t="s">
        <v>99</v>
      </c>
      <c r="BR47" t="s">
        <v>99</v>
      </c>
      <c r="BS47" t="s">
        <v>96</v>
      </c>
      <c r="BT47" t="s">
        <v>99</v>
      </c>
      <c r="BU47" t="s">
        <v>99</v>
      </c>
      <c r="BV47" t="s">
        <v>96</v>
      </c>
      <c r="BW47" t="s">
        <v>99</v>
      </c>
    </row>
    <row r="48" spans="1:75" x14ac:dyDescent="0.25">
      <c r="A48" t="s">
        <v>218</v>
      </c>
      <c r="B48" t="s">
        <v>219</v>
      </c>
      <c r="C48" t="s">
        <v>77</v>
      </c>
      <c r="D48" t="s">
        <v>140</v>
      </c>
      <c r="E48" t="s">
        <v>79</v>
      </c>
      <c r="F48" t="s">
        <v>103</v>
      </c>
      <c r="G48" t="s">
        <v>81</v>
      </c>
      <c r="H48" t="s">
        <v>82</v>
      </c>
      <c r="I48" t="s">
        <v>83</v>
      </c>
      <c r="J48" t="s">
        <v>84</v>
      </c>
      <c r="K48" t="s">
        <v>85</v>
      </c>
      <c r="L48" t="s">
        <v>105</v>
      </c>
      <c r="M48" t="s">
        <v>87</v>
      </c>
      <c r="N48" t="s">
        <v>88</v>
      </c>
      <c r="O48" t="s">
        <v>89</v>
      </c>
      <c r="P48" t="s">
        <v>90</v>
      </c>
      <c r="Q48" t="s">
        <v>91</v>
      </c>
      <c r="R48" t="s">
        <v>92</v>
      </c>
      <c r="S48" t="s">
        <v>107</v>
      </c>
      <c r="T48" t="s">
        <v>94</v>
      </c>
      <c r="U48" t="s">
        <v>108</v>
      </c>
      <c r="V48" t="s">
        <v>98</v>
      </c>
      <c r="W48" t="s">
        <v>99</v>
      </c>
      <c r="X48" t="s">
        <v>98</v>
      </c>
      <c r="Y48" t="s">
        <v>97</v>
      </c>
      <c r="Z48" t="s">
        <v>98</v>
      </c>
      <c r="AA48" t="s">
        <v>97</v>
      </c>
      <c r="AB48" t="s">
        <v>98</v>
      </c>
      <c r="AC48" t="s">
        <v>99</v>
      </c>
      <c r="AD48" t="s">
        <v>96</v>
      </c>
      <c r="AE48" t="s">
        <v>97</v>
      </c>
      <c r="AF48" t="s">
        <v>98</v>
      </c>
      <c r="AG48" t="s">
        <v>97</v>
      </c>
      <c r="AH48" t="s">
        <v>96</v>
      </c>
      <c r="AI48" t="s">
        <v>99</v>
      </c>
      <c r="AJ48" t="s">
        <v>98</v>
      </c>
      <c r="AK48" t="s">
        <v>99</v>
      </c>
      <c r="AL48" t="s">
        <v>98</v>
      </c>
      <c r="AM48" t="s">
        <v>98</v>
      </c>
      <c r="AN48" t="s">
        <v>98</v>
      </c>
      <c r="AO48" t="s">
        <v>98</v>
      </c>
      <c r="AP48" t="s">
        <v>98</v>
      </c>
      <c r="AQ48" t="s">
        <v>96</v>
      </c>
      <c r="AR48" t="s">
        <v>96</v>
      </c>
      <c r="AS48" t="s">
        <v>99</v>
      </c>
      <c r="AT48" t="s">
        <v>96</v>
      </c>
      <c r="AU48" t="s">
        <v>99</v>
      </c>
      <c r="AV48" t="s">
        <v>96</v>
      </c>
      <c r="AW48" t="s">
        <v>96</v>
      </c>
      <c r="AX48" t="s">
        <v>96</v>
      </c>
      <c r="AY48" t="s">
        <v>96</v>
      </c>
      <c r="AZ48" t="s">
        <v>96</v>
      </c>
      <c r="BA48" t="s">
        <v>96</v>
      </c>
      <c r="BB48" t="s">
        <v>96</v>
      </c>
      <c r="BC48" t="s">
        <v>96</v>
      </c>
      <c r="BD48" t="s">
        <v>96</v>
      </c>
      <c r="BE48" t="s">
        <v>96</v>
      </c>
      <c r="BF48" t="s">
        <v>98</v>
      </c>
      <c r="BG48" t="s">
        <v>97</v>
      </c>
      <c r="BH48" t="s">
        <v>96</v>
      </c>
      <c r="BI48" t="s">
        <v>96</v>
      </c>
      <c r="BJ48" t="s">
        <v>96</v>
      </c>
      <c r="BK48" t="s">
        <v>96</v>
      </c>
      <c r="BL48" t="s">
        <v>96</v>
      </c>
      <c r="BM48" t="s">
        <v>99</v>
      </c>
      <c r="BN48" t="s">
        <v>96</v>
      </c>
      <c r="BO48" t="s">
        <v>96</v>
      </c>
      <c r="BP48" t="s">
        <v>96</v>
      </c>
      <c r="BQ48" t="s">
        <v>99</v>
      </c>
      <c r="BR48" t="s">
        <v>99</v>
      </c>
      <c r="BS48" t="s">
        <v>96</v>
      </c>
      <c r="BT48" t="s">
        <v>99</v>
      </c>
      <c r="BU48" t="s">
        <v>96</v>
      </c>
      <c r="BV48" t="s">
        <v>96</v>
      </c>
      <c r="BW48" t="s">
        <v>96</v>
      </c>
    </row>
    <row r="49" spans="1:75" x14ac:dyDescent="0.25">
      <c r="A49" t="s">
        <v>220</v>
      </c>
      <c r="B49" t="s">
        <v>221</v>
      </c>
      <c r="C49" t="s">
        <v>77</v>
      </c>
      <c r="D49" t="s">
        <v>192</v>
      </c>
      <c r="E49" t="s">
        <v>79</v>
      </c>
      <c r="F49" t="s">
        <v>103</v>
      </c>
      <c r="G49" t="s">
        <v>81</v>
      </c>
      <c r="H49" t="s">
        <v>82</v>
      </c>
      <c r="I49" t="s">
        <v>104</v>
      </c>
      <c r="J49" t="s">
        <v>124</v>
      </c>
      <c r="K49" t="s">
        <v>85</v>
      </c>
      <c r="L49" t="s">
        <v>86</v>
      </c>
      <c r="M49" t="s">
        <v>115</v>
      </c>
      <c r="N49" t="s">
        <v>88</v>
      </c>
      <c r="O49" t="s">
        <v>89</v>
      </c>
      <c r="P49" t="s">
        <v>90</v>
      </c>
      <c r="Q49" t="s">
        <v>91</v>
      </c>
      <c r="R49" t="s">
        <v>117</v>
      </c>
      <c r="S49" t="s">
        <v>93</v>
      </c>
      <c r="T49" t="s">
        <v>94</v>
      </c>
      <c r="U49" t="s">
        <v>95</v>
      </c>
      <c r="V49" t="s">
        <v>98</v>
      </c>
      <c r="W49" t="s">
        <v>97</v>
      </c>
      <c r="X49" t="s">
        <v>98</v>
      </c>
      <c r="Y49" t="s">
        <v>97</v>
      </c>
      <c r="Z49" t="s">
        <v>98</v>
      </c>
      <c r="AA49" t="s">
        <v>96</v>
      </c>
      <c r="AB49" t="s">
        <v>98</v>
      </c>
      <c r="AC49" t="s">
        <v>96</v>
      </c>
      <c r="AD49" t="s">
        <v>98</v>
      </c>
      <c r="AE49" t="s">
        <v>97</v>
      </c>
      <c r="AF49" t="s">
        <v>96</v>
      </c>
      <c r="AG49" t="s">
        <v>99</v>
      </c>
      <c r="AH49" t="s">
        <v>98</v>
      </c>
      <c r="AI49" t="s">
        <v>96</v>
      </c>
      <c r="AJ49" t="s">
        <v>99</v>
      </c>
      <c r="AK49" t="s">
        <v>96</v>
      </c>
      <c r="AL49" t="s">
        <v>99</v>
      </c>
      <c r="AM49" t="s">
        <v>98</v>
      </c>
      <c r="AN49" t="s">
        <v>98</v>
      </c>
      <c r="AO49" t="s">
        <v>97</v>
      </c>
      <c r="AP49" t="s">
        <v>98</v>
      </c>
      <c r="AQ49" t="s">
        <v>96</v>
      </c>
      <c r="AR49" t="s">
        <v>98</v>
      </c>
      <c r="AS49" t="s">
        <v>97</v>
      </c>
      <c r="AT49" t="s">
        <v>99</v>
      </c>
      <c r="AU49" t="s">
        <v>97</v>
      </c>
      <c r="AV49" t="s">
        <v>98</v>
      </c>
      <c r="AW49" t="s">
        <v>98</v>
      </c>
      <c r="AX49" t="s">
        <v>98</v>
      </c>
      <c r="AY49" t="s">
        <v>96</v>
      </c>
      <c r="AZ49" t="s">
        <v>98</v>
      </c>
      <c r="BA49" t="s">
        <v>99</v>
      </c>
      <c r="BB49" t="s">
        <v>98</v>
      </c>
      <c r="BC49" t="s">
        <v>99</v>
      </c>
      <c r="BD49" t="s">
        <v>98</v>
      </c>
      <c r="BE49" t="s">
        <v>96</v>
      </c>
      <c r="BF49" t="s">
        <v>98</v>
      </c>
      <c r="BG49" t="s">
        <v>97</v>
      </c>
      <c r="BH49" t="s">
        <v>99</v>
      </c>
      <c r="BI49" t="s">
        <v>99</v>
      </c>
      <c r="BJ49" t="s">
        <v>96</v>
      </c>
      <c r="BK49" t="s">
        <v>96</v>
      </c>
      <c r="BL49" t="s">
        <v>96</v>
      </c>
      <c r="BM49" t="s">
        <v>96</v>
      </c>
      <c r="BN49" t="s">
        <v>96</v>
      </c>
      <c r="BO49" t="s">
        <v>96</v>
      </c>
      <c r="BP49" t="s">
        <v>96</v>
      </c>
      <c r="BQ49" t="s">
        <v>97</v>
      </c>
      <c r="BR49" t="s">
        <v>97</v>
      </c>
      <c r="BS49" t="s">
        <v>98</v>
      </c>
      <c r="BT49" t="s">
        <v>99</v>
      </c>
      <c r="BU49" t="s">
        <v>96</v>
      </c>
      <c r="BV49" t="s">
        <v>96</v>
      </c>
      <c r="BW49" t="s">
        <v>97</v>
      </c>
    </row>
    <row r="50" spans="1:75" x14ac:dyDescent="0.25">
      <c r="A50" t="s">
        <v>222</v>
      </c>
      <c r="B50" t="s">
        <v>223</v>
      </c>
      <c r="C50" t="s">
        <v>77</v>
      </c>
      <c r="D50" t="s">
        <v>102</v>
      </c>
      <c r="E50" t="s">
        <v>79</v>
      </c>
      <c r="F50" t="s">
        <v>103</v>
      </c>
      <c r="G50" t="s">
        <v>113</v>
      </c>
      <c r="H50" t="s">
        <v>114</v>
      </c>
      <c r="I50" t="s">
        <v>104</v>
      </c>
      <c r="J50" t="s">
        <v>84</v>
      </c>
      <c r="K50" t="s">
        <v>85</v>
      </c>
      <c r="L50" t="s">
        <v>86</v>
      </c>
      <c r="M50" t="s">
        <v>115</v>
      </c>
      <c r="N50" t="s">
        <v>106</v>
      </c>
      <c r="O50" t="s">
        <v>89</v>
      </c>
      <c r="P50" t="s">
        <v>116</v>
      </c>
      <c r="Q50" t="s">
        <v>125</v>
      </c>
      <c r="R50" t="s">
        <v>92</v>
      </c>
      <c r="S50" t="s">
        <v>93</v>
      </c>
      <c r="T50" t="s">
        <v>135</v>
      </c>
      <c r="U50" t="s">
        <v>108</v>
      </c>
      <c r="V50" t="s">
        <v>98</v>
      </c>
      <c r="W50" t="s">
        <v>99</v>
      </c>
      <c r="X50" t="s">
        <v>96</v>
      </c>
      <c r="Y50" t="s">
        <v>99</v>
      </c>
      <c r="Z50" t="s">
        <v>98</v>
      </c>
      <c r="AA50" t="s">
        <v>97</v>
      </c>
      <c r="AB50" t="s">
        <v>98</v>
      </c>
      <c r="AC50" t="s">
        <v>99</v>
      </c>
      <c r="AD50" t="s">
        <v>98</v>
      </c>
      <c r="AE50" t="s">
        <v>97</v>
      </c>
      <c r="AF50" t="s">
        <v>98</v>
      </c>
      <c r="AG50" t="s">
        <v>97</v>
      </c>
      <c r="AH50" t="s">
        <v>98</v>
      </c>
      <c r="AI50" t="s">
        <v>99</v>
      </c>
      <c r="AJ50" t="s">
        <v>96</v>
      </c>
      <c r="AK50" t="s">
        <v>98</v>
      </c>
      <c r="AL50" t="s">
        <v>98</v>
      </c>
      <c r="AM50" t="s">
        <v>98</v>
      </c>
      <c r="AN50" t="s">
        <v>98</v>
      </c>
      <c r="AO50" t="s">
        <v>98</v>
      </c>
      <c r="AP50" t="s">
        <v>98</v>
      </c>
      <c r="AQ50" t="s">
        <v>96</v>
      </c>
      <c r="AR50" t="s">
        <v>96</v>
      </c>
      <c r="AS50" t="s">
        <v>99</v>
      </c>
      <c r="AT50" t="s">
        <v>96</v>
      </c>
      <c r="AU50" t="s">
        <v>99</v>
      </c>
      <c r="AV50" t="s">
        <v>96</v>
      </c>
      <c r="AW50" t="s">
        <v>99</v>
      </c>
      <c r="AX50" t="s">
        <v>96</v>
      </c>
      <c r="AY50" t="s">
        <v>99</v>
      </c>
      <c r="AZ50" t="s">
        <v>98</v>
      </c>
      <c r="BA50" t="s">
        <v>96</v>
      </c>
      <c r="BB50" t="s">
        <v>98</v>
      </c>
      <c r="BC50" t="s">
        <v>99</v>
      </c>
      <c r="BD50" t="s">
        <v>98</v>
      </c>
      <c r="BE50" t="s">
        <v>99</v>
      </c>
      <c r="BF50" t="s">
        <v>97</v>
      </c>
      <c r="BG50" t="s">
        <v>97</v>
      </c>
      <c r="BH50" t="s">
        <v>99</v>
      </c>
      <c r="BI50" t="s">
        <v>99</v>
      </c>
      <c r="BJ50" t="s">
        <v>96</v>
      </c>
      <c r="BK50" t="s">
        <v>96</v>
      </c>
      <c r="BL50" t="s">
        <v>98</v>
      </c>
      <c r="BM50" t="s">
        <v>96</v>
      </c>
      <c r="BN50" t="s">
        <v>96</v>
      </c>
      <c r="BO50" t="s">
        <v>96</v>
      </c>
      <c r="BP50" t="s">
        <v>98</v>
      </c>
      <c r="BQ50" t="s">
        <v>98</v>
      </c>
      <c r="BR50" t="s">
        <v>99</v>
      </c>
      <c r="BS50" t="s">
        <v>99</v>
      </c>
      <c r="BT50" t="s">
        <v>97</v>
      </c>
      <c r="BU50" t="s">
        <v>96</v>
      </c>
      <c r="BV50" t="s">
        <v>98</v>
      </c>
      <c r="BW50" t="s">
        <v>99</v>
      </c>
    </row>
    <row r="51" spans="1:75" x14ac:dyDescent="0.25">
      <c r="A51" t="s">
        <v>224</v>
      </c>
      <c r="B51" t="s">
        <v>122</v>
      </c>
      <c r="C51" t="s">
        <v>111</v>
      </c>
      <c r="D51" t="s">
        <v>112</v>
      </c>
      <c r="E51" t="s">
        <v>79</v>
      </c>
      <c r="F51" t="s">
        <v>103</v>
      </c>
      <c r="G51" t="s">
        <v>81</v>
      </c>
      <c r="H51" t="s">
        <v>114</v>
      </c>
      <c r="I51" t="s">
        <v>83</v>
      </c>
      <c r="J51" t="s">
        <v>84</v>
      </c>
      <c r="K51" t="s">
        <v>85</v>
      </c>
      <c r="L51" t="s">
        <v>86</v>
      </c>
      <c r="M51" t="s">
        <v>115</v>
      </c>
      <c r="N51" t="s">
        <v>88</v>
      </c>
      <c r="O51" t="s">
        <v>129</v>
      </c>
      <c r="P51" t="s">
        <v>116</v>
      </c>
      <c r="Q51" t="s">
        <v>91</v>
      </c>
      <c r="R51" t="s">
        <v>117</v>
      </c>
      <c r="S51" t="s">
        <v>93</v>
      </c>
      <c r="T51" t="s">
        <v>94</v>
      </c>
      <c r="U51" t="s">
        <v>108</v>
      </c>
      <c r="V51" t="s">
        <v>96</v>
      </c>
      <c r="W51" t="s">
        <v>96</v>
      </c>
      <c r="X51" t="s">
        <v>99</v>
      </c>
      <c r="Y51" t="s">
        <v>96</v>
      </c>
      <c r="Z51" t="s">
        <v>96</v>
      </c>
      <c r="AA51" t="s">
        <v>96</v>
      </c>
      <c r="AB51" t="s">
        <v>99</v>
      </c>
      <c r="AC51" t="s">
        <v>96</v>
      </c>
      <c r="AD51" t="s">
        <v>99</v>
      </c>
      <c r="AE51" t="s">
        <v>99</v>
      </c>
      <c r="AF51" t="s">
        <v>99</v>
      </c>
      <c r="AG51" t="s">
        <v>99</v>
      </c>
      <c r="AH51" t="s">
        <v>96</v>
      </c>
      <c r="AI51" t="s">
        <v>99</v>
      </c>
      <c r="AJ51" t="s">
        <v>99</v>
      </c>
      <c r="AK51" t="s">
        <v>96</v>
      </c>
      <c r="AL51" t="s">
        <v>96</v>
      </c>
      <c r="AM51" t="s">
        <v>96</v>
      </c>
      <c r="AN51" t="s">
        <v>96</v>
      </c>
      <c r="AO51" t="s">
        <v>96</v>
      </c>
      <c r="AP51" t="s">
        <v>99</v>
      </c>
      <c r="AQ51" t="s">
        <v>99</v>
      </c>
      <c r="AR51" t="s">
        <v>96</v>
      </c>
      <c r="AS51" t="s">
        <v>96</v>
      </c>
      <c r="AT51" t="s">
        <v>99</v>
      </c>
      <c r="AU51" t="s">
        <v>99</v>
      </c>
      <c r="AV51" t="s">
        <v>99</v>
      </c>
      <c r="AW51" t="s">
        <v>99</v>
      </c>
      <c r="AX51" t="s">
        <v>96</v>
      </c>
      <c r="AY51" t="s">
        <v>96</v>
      </c>
      <c r="AZ51" t="s">
        <v>96</v>
      </c>
      <c r="BA51" t="s">
        <v>96</v>
      </c>
      <c r="BB51" t="s">
        <v>96</v>
      </c>
      <c r="BC51" t="s">
        <v>96</v>
      </c>
      <c r="BD51" t="s">
        <v>99</v>
      </c>
      <c r="BE51" t="s">
        <v>96</v>
      </c>
      <c r="BF51" t="s">
        <v>96</v>
      </c>
      <c r="BG51" t="s">
        <v>96</v>
      </c>
      <c r="BH51" t="s">
        <v>96</v>
      </c>
      <c r="BI51" t="s">
        <v>96</v>
      </c>
      <c r="BJ51" t="s">
        <v>96</v>
      </c>
      <c r="BK51" t="s">
        <v>99</v>
      </c>
      <c r="BL51" t="s">
        <v>99</v>
      </c>
      <c r="BM51" t="s">
        <v>99</v>
      </c>
      <c r="BN51" t="s">
        <v>99</v>
      </c>
      <c r="BO51" t="s">
        <v>99</v>
      </c>
      <c r="BP51" t="s">
        <v>99</v>
      </c>
      <c r="BQ51" t="s">
        <v>96</v>
      </c>
      <c r="BR51" t="s">
        <v>96</v>
      </c>
      <c r="BS51" t="s">
        <v>99</v>
      </c>
      <c r="BT51" t="s">
        <v>99</v>
      </c>
      <c r="BU51" t="s">
        <v>96</v>
      </c>
      <c r="BV51" t="s">
        <v>99</v>
      </c>
      <c r="BW51" t="s">
        <v>96</v>
      </c>
    </row>
    <row r="52" spans="1:75" x14ac:dyDescent="0.25">
      <c r="A52" t="s">
        <v>225</v>
      </c>
      <c r="B52" t="s">
        <v>226</v>
      </c>
      <c r="C52" t="s">
        <v>111</v>
      </c>
      <c r="D52" t="s">
        <v>173</v>
      </c>
      <c r="E52" t="s">
        <v>79</v>
      </c>
      <c r="F52" t="s">
        <v>103</v>
      </c>
      <c r="G52" t="s">
        <v>81</v>
      </c>
      <c r="H52" t="s">
        <v>82</v>
      </c>
      <c r="I52" t="s">
        <v>104</v>
      </c>
      <c r="J52" t="s">
        <v>84</v>
      </c>
      <c r="K52" t="s">
        <v>85</v>
      </c>
      <c r="L52" t="s">
        <v>105</v>
      </c>
      <c r="M52" t="s">
        <v>115</v>
      </c>
      <c r="N52" t="s">
        <v>88</v>
      </c>
      <c r="O52" t="s">
        <v>89</v>
      </c>
      <c r="P52" t="s">
        <v>90</v>
      </c>
      <c r="Q52" t="s">
        <v>91</v>
      </c>
      <c r="R52" t="s">
        <v>117</v>
      </c>
      <c r="S52" t="s">
        <v>93</v>
      </c>
      <c r="T52" t="s">
        <v>135</v>
      </c>
      <c r="U52" t="s">
        <v>95</v>
      </c>
      <c r="V52" t="s">
        <v>96</v>
      </c>
      <c r="W52" t="s">
        <v>96</v>
      </c>
      <c r="X52" t="s">
        <v>98</v>
      </c>
      <c r="Y52" t="s">
        <v>99</v>
      </c>
      <c r="Z52" t="s">
        <v>99</v>
      </c>
      <c r="AA52" t="s">
        <v>96</v>
      </c>
      <c r="AB52" t="s">
        <v>96</v>
      </c>
      <c r="AC52" t="s">
        <v>99</v>
      </c>
      <c r="AD52" t="s">
        <v>98</v>
      </c>
      <c r="AE52" t="s">
        <v>97</v>
      </c>
      <c r="AF52" t="s">
        <v>97</v>
      </c>
      <c r="AG52" t="s">
        <v>99</v>
      </c>
      <c r="AH52" t="s">
        <v>99</v>
      </c>
      <c r="AI52" t="s">
        <v>98</v>
      </c>
      <c r="AJ52" t="s">
        <v>98</v>
      </c>
      <c r="AK52" t="s">
        <v>98</v>
      </c>
      <c r="AL52" t="s">
        <v>96</v>
      </c>
      <c r="AM52" t="s">
        <v>96</v>
      </c>
      <c r="AN52" t="s">
        <v>96</v>
      </c>
      <c r="AO52" t="s">
        <v>96</v>
      </c>
      <c r="AP52" t="s">
        <v>96</v>
      </c>
      <c r="AQ52" t="s">
        <v>99</v>
      </c>
      <c r="AR52" t="s">
        <v>96</v>
      </c>
      <c r="AS52" t="s">
        <v>96</v>
      </c>
      <c r="AT52" t="s">
        <v>99</v>
      </c>
      <c r="AU52" t="s">
        <v>99</v>
      </c>
      <c r="AV52" t="s">
        <v>98</v>
      </c>
      <c r="AW52" t="s">
        <v>99</v>
      </c>
      <c r="AX52" t="s">
        <v>98</v>
      </c>
      <c r="AY52" t="s">
        <v>98</v>
      </c>
      <c r="AZ52" t="s">
        <v>98</v>
      </c>
      <c r="BA52" t="s">
        <v>98</v>
      </c>
      <c r="BB52" t="s">
        <v>98</v>
      </c>
      <c r="BC52" t="s">
        <v>98</v>
      </c>
      <c r="BD52" t="s">
        <v>96</v>
      </c>
      <c r="BE52" t="s">
        <v>96</v>
      </c>
      <c r="BF52" t="s">
        <v>96</v>
      </c>
      <c r="BG52" t="s">
        <v>99</v>
      </c>
      <c r="BH52" t="s">
        <v>98</v>
      </c>
      <c r="BI52" t="s">
        <v>98</v>
      </c>
      <c r="BJ52" t="s">
        <v>98</v>
      </c>
      <c r="BK52" t="s">
        <v>96</v>
      </c>
      <c r="BL52" t="s">
        <v>96</v>
      </c>
      <c r="BM52" t="s">
        <v>99</v>
      </c>
      <c r="BN52" t="s">
        <v>96</v>
      </c>
      <c r="BO52" t="s">
        <v>96</v>
      </c>
      <c r="BP52" t="s">
        <v>99</v>
      </c>
      <c r="BQ52" t="s">
        <v>99</v>
      </c>
      <c r="BR52" t="s">
        <v>96</v>
      </c>
      <c r="BS52" t="s">
        <v>96</v>
      </c>
      <c r="BT52" t="s">
        <v>97</v>
      </c>
      <c r="BU52" t="s">
        <v>97</v>
      </c>
      <c r="BV52" t="s">
        <v>96</v>
      </c>
      <c r="BW52" t="s">
        <v>99</v>
      </c>
    </row>
    <row r="53" spans="1:75" x14ac:dyDescent="0.25">
      <c r="A53" t="s">
        <v>227</v>
      </c>
      <c r="B53" t="s">
        <v>228</v>
      </c>
      <c r="C53" t="s">
        <v>77</v>
      </c>
      <c r="D53" t="s">
        <v>128</v>
      </c>
      <c r="E53" t="s">
        <v>79</v>
      </c>
      <c r="F53" t="s">
        <v>103</v>
      </c>
      <c r="G53" t="s">
        <v>81</v>
      </c>
      <c r="H53" t="s">
        <v>82</v>
      </c>
      <c r="I53" t="s">
        <v>83</v>
      </c>
      <c r="J53" t="s">
        <v>84</v>
      </c>
      <c r="K53" t="s">
        <v>85</v>
      </c>
      <c r="L53" t="s">
        <v>86</v>
      </c>
      <c r="M53" t="s">
        <v>87</v>
      </c>
      <c r="N53" t="s">
        <v>88</v>
      </c>
      <c r="O53" t="s">
        <v>89</v>
      </c>
      <c r="P53" t="s">
        <v>90</v>
      </c>
      <c r="Q53" t="s">
        <v>91</v>
      </c>
      <c r="R53" t="s">
        <v>92</v>
      </c>
      <c r="S53" t="s">
        <v>107</v>
      </c>
      <c r="T53" t="s">
        <v>94</v>
      </c>
      <c r="U53" t="s">
        <v>108</v>
      </c>
      <c r="V53" t="s">
        <v>98</v>
      </c>
      <c r="W53" t="s">
        <v>99</v>
      </c>
      <c r="X53" t="s">
        <v>96</v>
      </c>
      <c r="Y53" t="s">
        <v>97</v>
      </c>
      <c r="Z53" t="s">
        <v>98</v>
      </c>
      <c r="AA53" t="s">
        <v>96</v>
      </c>
      <c r="AB53" t="s">
        <v>98</v>
      </c>
      <c r="AC53" t="s">
        <v>99</v>
      </c>
      <c r="AD53" t="s">
        <v>98</v>
      </c>
      <c r="AE53" t="s">
        <v>97</v>
      </c>
      <c r="AF53" t="s">
        <v>98</v>
      </c>
      <c r="AG53" t="s">
        <v>96</v>
      </c>
      <c r="AH53" t="s">
        <v>98</v>
      </c>
      <c r="AI53" t="s">
        <v>97</v>
      </c>
      <c r="AJ53" t="s">
        <v>98</v>
      </c>
      <c r="AK53" t="s">
        <v>99</v>
      </c>
      <c r="AL53" t="s">
        <v>98</v>
      </c>
      <c r="AM53" t="s">
        <v>96</v>
      </c>
      <c r="AN53" t="s">
        <v>96</v>
      </c>
      <c r="AO53" t="s">
        <v>98</v>
      </c>
      <c r="AP53" t="s">
        <v>98</v>
      </c>
      <c r="AQ53" t="s">
        <v>96</v>
      </c>
      <c r="AR53" t="s">
        <v>96</v>
      </c>
      <c r="AS53" t="s">
        <v>99</v>
      </c>
      <c r="AT53" t="s">
        <v>96</v>
      </c>
      <c r="AU53" t="s">
        <v>96</v>
      </c>
      <c r="AV53" t="s">
        <v>96</v>
      </c>
      <c r="AW53" t="s">
        <v>96</v>
      </c>
      <c r="AX53" t="s">
        <v>96</v>
      </c>
      <c r="AY53" t="s">
        <v>96</v>
      </c>
      <c r="AZ53" t="s">
        <v>96</v>
      </c>
      <c r="BA53" t="s">
        <v>96</v>
      </c>
      <c r="BB53" t="s">
        <v>96</v>
      </c>
      <c r="BC53" t="s">
        <v>99</v>
      </c>
      <c r="BD53" t="s">
        <v>98</v>
      </c>
      <c r="BE53" t="s">
        <v>99</v>
      </c>
      <c r="BF53" t="s">
        <v>96</v>
      </c>
      <c r="BG53" t="s">
        <v>96</v>
      </c>
      <c r="BH53" t="s">
        <v>96</v>
      </c>
      <c r="BI53" t="s">
        <v>99</v>
      </c>
      <c r="BJ53" t="s">
        <v>96</v>
      </c>
      <c r="BK53" t="s">
        <v>96</v>
      </c>
      <c r="BL53" t="s">
        <v>96</v>
      </c>
      <c r="BM53" t="s">
        <v>99</v>
      </c>
      <c r="BN53" t="s">
        <v>96</v>
      </c>
      <c r="BO53" t="s">
        <v>98</v>
      </c>
      <c r="BP53" t="s">
        <v>96</v>
      </c>
      <c r="BQ53" t="s">
        <v>96</v>
      </c>
      <c r="BR53" t="s">
        <v>99</v>
      </c>
      <c r="BS53" t="s">
        <v>96</v>
      </c>
      <c r="BT53" t="s">
        <v>99</v>
      </c>
      <c r="BU53" t="s">
        <v>96</v>
      </c>
      <c r="BV53" t="s">
        <v>96</v>
      </c>
      <c r="BW53" t="s">
        <v>98</v>
      </c>
    </row>
    <row r="54" spans="1:75" x14ac:dyDescent="0.25">
      <c r="A54" t="s">
        <v>229</v>
      </c>
      <c r="B54" t="s">
        <v>230</v>
      </c>
      <c r="C54" t="s">
        <v>77</v>
      </c>
      <c r="D54" t="s">
        <v>128</v>
      </c>
      <c r="E54" t="s">
        <v>79</v>
      </c>
      <c r="F54" t="s">
        <v>103</v>
      </c>
      <c r="G54" t="s">
        <v>81</v>
      </c>
      <c r="H54" t="s">
        <v>82</v>
      </c>
      <c r="I54" t="s">
        <v>83</v>
      </c>
      <c r="J54" t="s">
        <v>84</v>
      </c>
      <c r="K54" t="s">
        <v>85</v>
      </c>
      <c r="L54" t="s">
        <v>105</v>
      </c>
      <c r="M54" t="s">
        <v>87</v>
      </c>
      <c r="N54" t="s">
        <v>88</v>
      </c>
      <c r="O54" t="s">
        <v>89</v>
      </c>
      <c r="P54" t="s">
        <v>90</v>
      </c>
      <c r="Q54" t="s">
        <v>91</v>
      </c>
      <c r="R54" t="s">
        <v>92</v>
      </c>
      <c r="S54" t="s">
        <v>107</v>
      </c>
      <c r="T54" t="s">
        <v>94</v>
      </c>
      <c r="U54" t="s">
        <v>108</v>
      </c>
      <c r="V54" t="s">
        <v>98</v>
      </c>
      <c r="W54" t="s">
        <v>96</v>
      </c>
      <c r="X54" t="s">
        <v>98</v>
      </c>
      <c r="Y54" t="s">
        <v>99</v>
      </c>
      <c r="Z54" t="s">
        <v>97</v>
      </c>
      <c r="AA54" t="s">
        <v>99</v>
      </c>
      <c r="AB54" t="s">
        <v>98</v>
      </c>
      <c r="AC54" t="s">
        <v>96</v>
      </c>
      <c r="AD54" t="s">
        <v>98</v>
      </c>
      <c r="AE54" t="s">
        <v>97</v>
      </c>
      <c r="AF54" t="s">
        <v>98</v>
      </c>
      <c r="AG54" t="s">
        <v>96</v>
      </c>
      <c r="AH54" t="s">
        <v>96</v>
      </c>
      <c r="AI54" t="s">
        <v>96</v>
      </c>
      <c r="AJ54" t="s">
        <v>96</v>
      </c>
      <c r="AK54" t="s">
        <v>96</v>
      </c>
      <c r="AL54" t="s">
        <v>98</v>
      </c>
      <c r="AM54" t="s">
        <v>98</v>
      </c>
      <c r="AN54" t="s">
        <v>96</v>
      </c>
      <c r="AO54" t="s">
        <v>99</v>
      </c>
      <c r="AP54" t="s">
        <v>96</v>
      </c>
      <c r="AQ54" t="s">
        <v>98</v>
      </c>
      <c r="AR54" t="s">
        <v>98</v>
      </c>
      <c r="AS54" t="s">
        <v>99</v>
      </c>
      <c r="AT54" t="s">
        <v>96</v>
      </c>
      <c r="AU54" t="s">
        <v>96</v>
      </c>
      <c r="AV54" t="s">
        <v>98</v>
      </c>
      <c r="AW54" t="s">
        <v>98</v>
      </c>
      <c r="AX54" t="s">
        <v>98</v>
      </c>
      <c r="AY54" t="s">
        <v>98</v>
      </c>
      <c r="AZ54" t="s">
        <v>98</v>
      </c>
      <c r="BA54" t="s">
        <v>96</v>
      </c>
      <c r="BB54" t="s">
        <v>96</v>
      </c>
      <c r="BC54" t="s">
        <v>96</v>
      </c>
      <c r="BD54" t="s">
        <v>96</v>
      </c>
      <c r="BE54" t="s">
        <v>96</v>
      </c>
      <c r="BF54" t="s">
        <v>96</v>
      </c>
      <c r="BG54" t="s">
        <v>97</v>
      </c>
      <c r="BH54" t="s">
        <v>99</v>
      </c>
      <c r="BI54" t="s">
        <v>96</v>
      </c>
      <c r="BJ54" t="s">
        <v>98</v>
      </c>
      <c r="BK54" t="s">
        <v>98</v>
      </c>
      <c r="BL54" t="s">
        <v>96</v>
      </c>
      <c r="BM54" t="s">
        <v>99</v>
      </c>
      <c r="BN54" t="s">
        <v>96</v>
      </c>
      <c r="BO54" t="s">
        <v>98</v>
      </c>
      <c r="BP54" t="s">
        <v>99</v>
      </c>
      <c r="BQ54" t="s">
        <v>99</v>
      </c>
      <c r="BR54" t="s">
        <v>99</v>
      </c>
      <c r="BS54" t="s">
        <v>96</v>
      </c>
      <c r="BT54" t="s">
        <v>99</v>
      </c>
      <c r="BU54" t="s">
        <v>99</v>
      </c>
      <c r="BV54" t="s">
        <v>98</v>
      </c>
      <c r="BW54" t="s">
        <v>96</v>
      </c>
    </row>
    <row r="55" spans="1:75" x14ac:dyDescent="0.25">
      <c r="A55" t="s">
        <v>231</v>
      </c>
      <c r="B55" t="s">
        <v>232</v>
      </c>
      <c r="C55" t="s">
        <v>77</v>
      </c>
      <c r="D55" t="s">
        <v>233</v>
      </c>
      <c r="E55" t="s">
        <v>79</v>
      </c>
      <c r="F55" t="s">
        <v>103</v>
      </c>
      <c r="G55" t="s">
        <v>81</v>
      </c>
      <c r="H55" t="s">
        <v>82</v>
      </c>
      <c r="I55" t="s">
        <v>83</v>
      </c>
      <c r="J55" t="s">
        <v>124</v>
      </c>
      <c r="K55" t="s">
        <v>85</v>
      </c>
      <c r="L55" t="s">
        <v>105</v>
      </c>
      <c r="M55" t="s">
        <v>87</v>
      </c>
      <c r="N55" t="s">
        <v>88</v>
      </c>
      <c r="O55" t="s">
        <v>89</v>
      </c>
      <c r="P55" t="s">
        <v>116</v>
      </c>
      <c r="Q55" t="s">
        <v>91</v>
      </c>
      <c r="R55" t="s">
        <v>92</v>
      </c>
      <c r="S55" t="s">
        <v>107</v>
      </c>
      <c r="T55" t="s">
        <v>94</v>
      </c>
      <c r="U55" t="s">
        <v>108</v>
      </c>
      <c r="V55" t="s">
        <v>98</v>
      </c>
      <c r="W55" t="s">
        <v>99</v>
      </c>
      <c r="X55" t="s">
        <v>98</v>
      </c>
      <c r="Y55" t="s">
        <v>99</v>
      </c>
      <c r="Z55" t="s">
        <v>96</v>
      </c>
      <c r="AA55" t="s">
        <v>97</v>
      </c>
      <c r="AB55" t="s">
        <v>98</v>
      </c>
      <c r="AC55" t="s">
        <v>96</v>
      </c>
      <c r="AD55" t="s">
        <v>96</v>
      </c>
      <c r="AE55" t="s">
        <v>97</v>
      </c>
      <c r="AF55" t="s">
        <v>96</v>
      </c>
      <c r="AG55" t="s">
        <v>96</v>
      </c>
      <c r="AH55" t="s">
        <v>96</v>
      </c>
      <c r="AI55" t="s">
        <v>99</v>
      </c>
      <c r="AJ55" t="s">
        <v>96</v>
      </c>
      <c r="AK55" t="s">
        <v>99</v>
      </c>
      <c r="AL55" t="s">
        <v>96</v>
      </c>
      <c r="AM55" t="s">
        <v>99</v>
      </c>
      <c r="AN55" t="s">
        <v>98</v>
      </c>
      <c r="AO55" t="s">
        <v>96</v>
      </c>
      <c r="AP55" t="s">
        <v>96</v>
      </c>
      <c r="AQ55" t="s">
        <v>99</v>
      </c>
      <c r="AR55" t="s">
        <v>96</v>
      </c>
      <c r="AS55" t="s">
        <v>99</v>
      </c>
      <c r="AT55" t="s">
        <v>96</v>
      </c>
      <c r="AU55" t="s">
        <v>99</v>
      </c>
      <c r="AV55" t="s">
        <v>96</v>
      </c>
      <c r="AW55" t="s">
        <v>96</v>
      </c>
      <c r="AX55" t="s">
        <v>96</v>
      </c>
      <c r="AY55" t="s">
        <v>96</v>
      </c>
      <c r="AZ55" t="s">
        <v>96</v>
      </c>
      <c r="BA55" t="s">
        <v>99</v>
      </c>
      <c r="BB55" t="s">
        <v>96</v>
      </c>
      <c r="BC55" t="s">
        <v>99</v>
      </c>
      <c r="BD55" t="s">
        <v>96</v>
      </c>
      <c r="BE55" t="s">
        <v>99</v>
      </c>
      <c r="BF55" t="s">
        <v>96</v>
      </c>
      <c r="BG55" t="s">
        <v>96</v>
      </c>
      <c r="BH55" t="s">
        <v>99</v>
      </c>
      <c r="BI55" t="s">
        <v>96</v>
      </c>
      <c r="BJ55" t="s">
        <v>96</v>
      </c>
      <c r="BK55" t="s">
        <v>96</v>
      </c>
      <c r="BL55" t="s">
        <v>96</v>
      </c>
      <c r="BM55" t="s">
        <v>99</v>
      </c>
      <c r="BN55" t="s">
        <v>96</v>
      </c>
      <c r="BO55" t="s">
        <v>96</v>
      </c>
      <c r="BP55" t="s">
        <v>96</v>
      </c>
      <c r="BQ55" t="s">
        <v>99</v>
      </c>
      <c r="BR55" t="s">
        <v>99</v>
      </c>
      <c r="BS55" t="s">
        <v>99</v>
      </c>
      <c r="BT55" t="s">
        <v>99</v>
      </c>
      <c r="BU55" t="s">
        <v>99</v>
      </c>
      <c r="BV55" t="s">
        <v>96</v>
      </c>
      <c r="BW55" t="s">
        <v>96</v>
      </c>
    </row>
    <row r="56" spans="1:75" x14ac:dyDescent="0.25">
      <c r="A56" t="s">
        <v>234</v>
      </c>
      <c r="B56" t="s">
        <v>235</v>
      </c>
      <c r="C56" t="s">
        <v>77</v>
      </c>
      <c r="D56" t="s">
        <v>236</v>
      </c>
      <c r="E56" t="s">
        <v>79</v>
      </c>
      <c r="F56" t="s">
        <v>80</v>
      </c>
      <c r="G56" t="s">
        <v>81</v>
      </c>
      <c r="H56" t="s">
        <v>82</v>
      </c>
      <c r="I56" t="s">
        <v>83</v>
      </c>
      <c r="J56" t="s">
        <v>84</v>
      </c>
      <c r="K56" t="s">
        <v>85</v>
      </c>
      <c r="L56" t="s">
        <v>105</v>
      </c>
      <c r="M56" t="s">
        <v>115</v>
      </c>
      <c r="N56" t="s">
        <v>88</v>
      </c>
      <c r="O56" t="s">
        <v>89</v>
      </c>
      <c r="P56" t="s">
        <v>90</v>
      </c>
      <c r="Q56" t="s">
        <v>91</v>
      </c>
      <c r="R56" t="s">
        <v>92</v>
      </c>
      <c r="S56" t="s">
        <v>93</v>
      </c>
      <c r="T56" t="s">
        <v>94</v>
      </c>
      <c r="U56" t="s">
        <v>108</v>
      </c>
      <c r="V56" t="s">
        <v>96</v>
      </c>
      <c r="W56" t="s">
        <v>99</v>
      </c>
      <c r="X56" t="s">
        <v>98</v>
      </c>
      <c r="Y56" t="s">
        <v>97</v>
      </c>
      <c r="Z56" t="s">
        <v>98</v>
      </c>
      <c r="AA56" t="s">
        <v>99</v>
      </c>
      <c r="AB56" t="s">
        <v>96</v>
      </c>
      <c r="AC56" t="s">
        <v>98</v>
      </c>
      <c r="AD56" t="s">
        <v>98</v>
      </c>
      <c r="AE56" t="s">
        <v>97</v>
      </c>
      <c r="AF56" t="s">
        <v>98</v>
      </c>
      <c r="AG56" t="s">
        <v>98</v>
      </c>
      <c r="AH56" t="s">
        <v>98</v>
      </c>
      <c r="AI56" t="s">
        <v>97</v>
      </c>
      <c r="AJ56" t="s">
        <v>98</v>
      </c>
      <c r="AK56" t="s">
        <v>98</v>
      </c>
      <c r="AL56" t="s">
        <v>99</v>
      </c>
      <c r="AM56" t="s">
        <v>98</v>
      </c>
      <c r="AN56" t="s">
        <v>98</v>
      </c>
      <c r="AO56" t="s">
        <v>98</v>
      </c>
      <c r="AP56" t="s">
        <v>98</v>
      </c>
      <c r="AQ56" t="s">
        <v>99</v>
      </c>
      <c r="AR56" t="s">
        <v>96</v>
      </c>
      <c r="AS56" t="s">
        <v>97</v>
      </c>
      <c r="AT56" t="s">
        <v>99</v>
      </c>
      <c r="AU56" t="s">
        <v>96</v>
      </c>
      <c r="AV56" t="s">
        <v>96</v>
      </c>
      <c r="AW56" t="s">
        <v>97</v>
      </c>
      <c r="AX56" t="s">
        <v>98</v>
      </c>
      <c r="AY56" t="s">
        <v>97</v>
      </c>
      <c r="AZ56" t="s">
        <v>98</v>
      </c>
      <c r="BA56" t="s">
        <v>97</v>
      </c>
      <c r="BB56" t="s">
        <v>98</v>
      </c>
      <c r="BC56" t="s">
        <v>97</v>
      </c>
      <c r="BD56" t="s">
        <v>98</v>
      </c>
      <c r="BE56" t="s">
        <v>97</v>
      </c>
      <c r="BF56" t="s">
        <v>99</v>
      </c>
      <c r="BG56" t="s">
        <v>98</v>
      </c>
      <c r="BH56" t="s">
        <v>97</v>
      </c>
      <c r="BI56" t="s">
        <v>97</v>
      </c>
      <c r="BJ56" t="s">
        <v>98</v>
      </c>
      <c r="BK56" t="s">
        <v>98</v>
      </c>
      <c r="BL56" t="s">
        <v>99</v>
      </c>
      <c r="BM56" t="s">
        <v>98</v>
      </c>
      <c r="BN56" t="s">
        <v>98</v>
      </c>
      <c r="BO56" t="s">
        <v>98</v>
      </c>
      <c r="BP56" t="s">
        <v>98</v>
      </c>
      <c r="BQ56" t="s">
        <v>98</v>
      </c>
      <c r="BR56" t="s">
        <v>99</v>
      </c>
      <c r="BS56" t="s">
        <v>96</v>
      </c>
      <c r="BT56" t="s">
        <v>97</v>
      </c>
      <c r="BU56" t="s">
        <v>97</v>
      </c>
      <c r="BV56" t="s">
        <v>98</v>
      </c>
      <c r="BW56" t="s">
        <v>97</v>
      </c>
    </row>
    <row r="57" spans="1:75" x14ac:dyDescent="0.25">
      <c r="A57" t="s">
        <v>237</v>
      </c>
      <c r="B57" t="s">
        <v>238</v>
      </c>
      <c r="C57" t="s">
        <v>111</v>
      </c>
      <c r="D57" t="s">
        <v>149</v>
      </c>
      <c r="E57" t="s">
        <v>79</v>
      </c>
      <c r="F57" t="s">
        <v>80</v>
      </c>
      <c r="G57" t="s">
        <v>81</v>
      </c>
      <c r="H57" t="s">
        <v>82</v>
      </c>
      <c r="I57" t="s">
        <v>83</v>
      </c>
      <c r="J57" t="s">
        <v>124</v>
      </c>
      <c r="K57" t="s">
        <v>85</v>
      </c>
      <c r="L57" t="s">
        <v>105</v>
      </c>
      <c r="M57" t="s">
        <v>87</v>
      </c>
      <c r="N57" t="s">
        <v>88</v>
      </c>
      <c r="O57" t="s">
        <v>129</v>
      </c>
      <c r="P57" t="s">
        <v>90</v>
      </c>
      <c r="Q57" t="s">
        <v>91</v>
      </c>
      <c r="R57" t="s">
        <v>117</v>
      </c>
      <c r="S57" t="s">
        <v>93</v>
      </c>
      <c r="T57" t="s">
        <v>94</v>
      </c>
      <c r="U57" t="s">
        <v>95</v>
      </c>
      <c r="V57" t="s">
        <v>99</v>
      </c>
      <c r="W57" t="s">
        <v>99</v>
      </c>
      <c r="X57" t="s">
        <v>96</v>
      </c>
      <c r="Y57" t="s">
        <v>96</v>
      </c>
      <c r="Z57" t="s">
        <v>96</v>
      </c>
      <c r="AA57" t="s">
        <v>99</v>
      </c>
      <c r="AB57" t="s">
        <v>96</v>
      </c>
      <c r="AC57" t="s">
        <v>96</v>
      </c>
      <c r="AD57" t="s">
        <v>98</v>
      </c>
      <c r="AE57" t="s">
        <v>97</v>
      </c>
      <c r="AF57" t="s">
        <v>98</v>
      </c>
      <c r="AG57" t="s">
        <v>99</v>
      </c>
      <c r="AH57" t="s">
        <v>98</v>
      </c>
      <c r="AI57" t="s">
        <v>96</v>
      </c>
      <c r="AJ57" t="s">
        <v>99</v>
      </c>
      <c r="AK57" t="s">
        <v>96</v>
      </c>
      <c r="AL57" t="s">
        <v>99</v>
      </c>
      <c r="AM57" t="s">
        <v>96</v>
      </c>
      <c r="AN57" t="s">
        <v>96</v>
      </c>
      <c r="AO57" t="s">
        <v>96</v>
      </c>
      <c r="AP57" t="s">
        <v>96</v>
      </c>
      <c r="AQ57" t="s">
        <v>96</v>
      </c>
      <c r="AR57" t="s">
        <v>96</v>
      </c>
      <c r="AS57" t="s">
        <v>99</v>
      </c>
      <c r="AT57" t="s">
        <v>96</v>
      </c>
      <c r="AU57" t="s">
        <v>99</v>
      </c>
      <c r="AV57" t="s">
        <v>96</v>
      </c>
      <c r="AW57" t="s">
        <v>99</v>
      </c>
      <c r="AX57" t="s">
        <v>96</v>
      </c>
      <c r="AY57" t="s">
        <v>98</v>
      </c>
      <c r="AZ57" t="s">
        <v>96</v>
      </c>
      <c r="BA57" t="s">
        <v>96</v>
      </c>
      <c r="BB57" t="s">
        <v>96</v>
      </c>
      <c r="BC57" t="s">
        <v>99</v>
      </c>
      <c r="BD57" t="s">
        <v>96</v>
      </c>
      <c r="BE57" t="s">
        <v>99</v>
      </c>
      <c r="BF57" t="s">
        <v>96</v>
      </c>
      <c r="BG57" t="s">
        <v>97</v>
      </c>
      <c r="BH57" t="s">
        <v>97</v>
      </c>
      <c r="BI57" t="s">
        <v>99</v>
      </c>
      <c r="BJ57" t="s">
        <v>99</v>
      </c>
      <c r="BK57" t="s">
        <v>96</v>
      </c>
      <c r="BL57" t="s">
        <v>98</v>
      </c>
      <c r="BM57" t="s">
        <v>99</v>
      </c>
      <c r="BN57" t="s">
        <v>96</v>
      </c>
      <c r="BO57" t="s">
        <v>98</v>
      </c>
      <c r="BP57" t="s">
        <v>96</v>
      </c>
      <c r="BQ57" t="s">
        <v>99</v>
      </c>
      <c r="BR57" t="s">
        <v>99</v>
      </c>
      <c r="BS57" t="s">
        <v>98</v>
      </c>
      <c r="BT57" t="s">
        <v>97</v>
      </c>
      <c r="BU57" t="s">
        <v>96</v>
      </c>
      <c r="BV57" t="s">
        <v>99</v>
      </c>
      <c r="BW57" t="s">
        <v>96</v>
      </c>
    </row>
    <row r="58" spans="1:75" x14ac:dyDescent="0.25">
      <c r="A58" t="s">
        <v>239</v>
      </c>
      <c r="B58" t="s">
        <v>240</v>
      </c>
      <c r="C58" t="s">
        <v>77</v>
      </c>
      <c r="D58" t="s">
        <v>112</v>
      </c>
      <c r="E58" t="s">
        <v>79</v>
      </c>
      <c r="F58" t="s">
        <v>103</v>
      </c>
      <c r="G58" t="s">
        <v>81</v>
      </c>
      <c r="H58" t="s">
        <v>82</v>
      </c>
      <c r="I58" t="s">
        <v>83</v>
      </c>
      <c r="J58" t="s">
        <v>84</v>
      </c>
      <c r="K58" t="s">
        <v>85</v>
      </c>
      <c r="L58" t="s">
        <v>105</v>
      </c>
      <c r="M58" t="s">
        <v>87</v>
      </c>
      <c r="N58" t="s">
        <v>88</v>
      </c>
      <c r="O58" t="s">
        <v>89</v>
      </c>
      <c r="P58" t="s">
        <v>90</v>
      </c>
      <c r="Q58" t="s">
        <v>91</v>
      </c>
      <c r="R58" t="s">
        <v>92</v>
      </c>
      <c r="S58" t="s">
        <v>107</v>
      </c>
      <c r="T58" t="s">
        <v>94</v>
      </c>
      <c r="U58" t="s">
        <v>108</v>
      </c>
      <c r="V58" t="s">
        <v>98</v>
      </c>
      <c r="W58" t="s">
        <v>97</v>
      </c>
      <c r="X58" t="s">
        <v>98</v>
      </c>
      <c r="Y58" t="s">
        <v>97</v>
      </c>
      <c r="Z58" t="s">
        <v>98</v>
      </c>
      <c r="AA58" t="s">
        <v>97</v>
      </c>
      <c r="AB58" t="s">
        <v>98</v>
      </c>
      <c r="AC58" t="s">
        <v>99</v>
      </c>
      <c r="AD58" t="s">
        <v>98</v>
      </c>
      <c r="AE58" t="s">
        <v>97</v>
      </c>
      <c r="AF58" t="s">
        <v>98</v>
      </c>
      <c r="AG58" t="s">
        <v>99</v>
      </c>
      <c r="AH58" t="s">
        <v>98</v>
      </c>
      <c r="AI58" t="s">
        <v>99</v>
      </c>
      <c r="AJ58" t="s">
        <v>98</v>
      </c>
      <c r="AK58" t="s">
        <v>96</v>
      </c>
      <c r="AL58" t="s">
        <v>98</v>
      </c>
      <c r="AM58" t="s">
        <v>96</v>
      </c>
      <c r="AN58" t="s">
        <v>98</v>
      </c>
      <c r="AO58" t="s">
        <v>99</v>
      </c>
      <c r="AP58" t="s">
        <v>98</v>
      </c>
      <c r="AQ58" t="s">
        <v>97</v>
      </c>
      <c r="AR58" t="s">
        <v>98</v>
      </c>
      <c r="AS58" t="s">
        <v>97</v>
      </c>
      <c r="AT58" t="s">
        <v>98</v>
      </c>
      <c r="AU58" t="s">
        <v>99</v>
      </c>
      <c r="AV58" t="s">
        <v>98</v>
      </c>
      <c r="AW58" t="s">
        <v>99</v>
      </c>
      <c r="AX58" t="s">
        <v>98</v>
      </c>
      <c r="AY58" t="s">
        <v>96</v>
      </c>
      <c r="AZ58" t="s">
        <v>98</v>
      </c>
      <c r="BA58" t="s">
        <v>99</v>
      </c>
      <c r="BB58" t="s">
        <v>96</v>
      </c>
      <c r="BC58" t="s">
        <v>99</v>
      </c>
      <c r="BD58" t="s">
        <v>96</v>
      </c>
      <c r="BE58" t="s">
        <v>99</v>
      </c>
      <c r="BF58" t="s">
        <v>98</v>
      </c>
      <c r="BG58" t="s">
        <v>97</v>
      </c>
      <c r="BH58" t="s">
        <v>96</v>
      </c>
      <c r="BI58" t="s">
        <v>96</v>
      </c>
      <c r="BJ58" t="s">
        <v>96</v>
      </c>
      <c r="BK58" t="s">
        <v>98</v>
      </c>
      <c r="BL58" t="s">
        <v>96</v>
      </c>
      <c r="BM58" t="s">
        <v>96</v>
      </c>
      <c r="BN58" t="s">
        <v>96</v>
      </c>
      <c r="BO58" t="s">
        <v>98</v>
      </c>
      <c r="BP58" t="s">
        <v>96</v>
      </c>
      <c r="BQ58" t="s">
        <v>99</v>
      </c>
      <c r="BR58" t="s">
        <v>99</v>
      </c>
      <c r="BS58" t="s">
        <v>96</v>
      </c>
      <c r="BT58" t="s">
        <v>97</v>
      </c>
      <c r="BU58" t="s">
        <v>96</v>
      </c>
      <c r="BV58" t="s">
        <v>96</v>
      </c>
      <c r="BW58" t="s">
        <v>99</v>
      </c>
    </row>
    <row r="59" spans="1:75" x14ac:dyDescent="0.25">
      <c r="A59" t="s">
        <v>241</v>
      </c>
      <c r="B59" t="s">
        <v>242</v>
      </c>
      <c r="C59" t="s">
        <v>77</v>
      </c>
      <c r="D59" t="s">
        <v>102</v>
      </c>
      <c r="E59" t="s">
        <v>79</v>
      </c>
      <c r="F59" t="s">
        <v>80</v>
      </c>
      <c r="G59" t="s">
        <v>81</v>
      </c>
      <c r="H59" t="s">
        <v>82</v>
      </c>
      <c r="I59" t="s">
        <v>104</v>
      </c>
      <c r="J59" t="s">
        <v>84</v>
      </c>
      <c r="K59" t="s">
        <v>131</v>
      </c>
      <c r="L59" t="s">
        <v>86</v>
      </c>
      <c r="M59" t="s">
        <v>87</v>
      </c>
      <c r="N59" t="s">
        <v>88</v>
      </c>
      <c r="O59" t="s">
        <v>129</v>
      </c>
      <c r="P59" t="s">
        <v>90</v>
      </c>
      <c r="Q59" t="s">
        <v>91</v>
      </c>
      <c r="R59" t="s">
        <v>117</v>
      </c>
      <c r="S59" t="s">
        <v>93</v>
      </c>
      <c r="T59" t="s">
        <v>94</v>
      </c>
      <c r="U59" t="s">
        <v>108</v>
      </c>
      <c r="V59" t="s">
        <v>98</v>
      </c>
      <c r="W59" t="s">
        <v>97</v>
      </c>
      <c r="X59" t="s">
        <v>98</v>
      </c>
      <c r="Y59" t="s">
        <v>96</v>
      </c>
      <c r="Z59" t="s">
        <v>98</v>
      </c>
      <c r="AA59" t="s">
        <v>97</v>
      </c>
      <c r="AB59" t="s">
        <v>98</v>
      </c>
      <c r="AC59" t="s">
        <v>97</v>
      </c>
      <c r="AD59" t="s">
        <v>97</v>
      </c>
      <c r="AE59" t="s">
        <v>97</v>
      </c>
      <c r="AF59" t="s">
        <v>98</v>
      </c>
      <c r="AG59" t="s">
        <v>97</v>
      </c>
      <c r="AH59" t="s">
        <v>98</v>
      </c>
      <c r="AI59" t="s">
        <v>98</v>
      </c>
      <c r="AJ59" t="s">
        <v>98</v>
      </c>
      <c r="AK59" t="s">
        <v>98</v>
      </c>
      <c r="AL59" t="s">
        <v>98</v>
      </c>
      <c r="AM59" t="s">
        <v>98</v>
      </c>
      <c r="AN59" t="s">
        <v>98</v>
      </c>
      <c r="AO59" t="s">
        <v>98</v>
      </c>
      <c r="AP59" t="s">
        <v>98</v>
      </c>
      <c r="AQ59" t="s">
        <v>98</v>
      </c>
      <c r="AR59" t="s">
        <v>97</v>
      </c>
      <c r="AS59" t="s">
        <v>98</v>
      </c>
      <c r="AT59" t="s">
        <v>97</v>
      </c>
      <c r="AU59" t="s">
        <v>98</v>
      </c>
      <c r="AV59" t="s">
        <v>97</v>
      </c>
      <c r="AW59" t="s">
        <v>97</v>
      </c>
      <c r="AX59" t="s">
        <v>98</v>
      </c>
      <c r="AY59" t="s">
        <v>98</v>
      </c>
      <c r="AZ59" t="s">
        <v>98</v>
      </c>
      <c r="BA59" t="s">
        <v>98</v>
      </c>
      <c r="BB59" t="s">
        <v>98</v>
      </c>
      <c r="BC59" t="s">
        <v>97</v>
      </c>
      <c r="BD59" t="s">
        <v>98</v>
      </c>
      <c r="BE59" t="s">
        <v>97</v>
      </c>
      <c r="BF59" t="s">
        <v>97</v>
      </c>
      <c r="BG59" t="s">
        <v>97</v>
      </c>
      <c r="BH59" t="s">
        <v>97</v>
      </c>
      <c r="BI59" t="s">
        <v>98</v>
      </c>
      <c r="BJ59" t="s">
        <v>98</v>
      </c>
      <c r="BK59" t="s">
        <v>98</v>
      </c>
      <c r="BL59" t="s">
        <v>98</v>
      </c>
      <c r="BM59" t="s">
        <v>97</v>
      </c>
      <c r="BN59" t="s">
        <v>98</v>
      </c>
      <c r="BO59" t="s">
        <v>98</v>
      </c>
      <c r="BP59" t="s">
        <v>98</v>
      </c>
      <c r="BQ59" t="s">
        <v>97</v>
      </c>
      <c r="BR59" t="s">
        <v>97</v>
      </c>
      <c r="BS59" t="s">
        <v>97</v>
      </c>
      <c r="BT59" t="s">
        <v>98</v>
      </c>
      <c r="BU59" t="s">
        <v>98</v>
      </c>
      <c r="BV59" t="s">
        <v>98</v>
      </c>
      <c r="BW59" t="s">
        <v>97</v>
      </c>
    </row>
    <row r="60" spans="1:75" x14ac:dyDescent="0.25">
      <c r="A60" t="s">
        <v>243</v>
      </c>
      <c r="B60" t="s">
        <v>244</v>
      </c>
      <c r="C60" t="s">
        <v>77</v>
      </c>
      <c r="D60" t="s">
        <v>210</v>
      </c>
      <c r="E60" t="s">
        <v>79</v>
      </c>
      <c r="F60" t="s">
        <v>103</v>
      </c>
      <c r="G60" t="s">
        <v>81</v>
      </c>
      <c r="H60" t="s">
        <v>82</v>
      </c>
      <c r="I60" t="s">
        <v>83</v>
      </c>
      <c r="J60" t="s">
        <v>84</v>
      </c>
      <c r="K60" t="s">
        <v>131</v>
      </c>
      <c r="L60" t="s">
        <v>105</v>
      </c>
      <c r="M60" t="s">
        <v>115</v>
      </c>
      <c r="N60" t="s">
        <v>88</v>
      </c>
      <c r="O60" t="s">
        <v>129</v>
      </c>
      <c r="P60" t="s">
        <v>90</v>
      </c>
      <c r="Q60" t="s">
        <v>91</v>
      </c>
      <c r="R60" t="s">
        <v>117</v>
      </c>
      <c r="S60" t="s">
        <v>107</v>
      </c>
      <c r="T60" t="s">
        <v>94</v>
      </c>
      <c r="U60" t="s">
        <v>108</v>
      </c>
      <c r="V60" t="s">
        <v>96</v>
      </c>
      <c r="W60" t="s">
        <v>97</v>
      </c>
      <c r="X60" t="s">
        <v>98</v>
      </c>
      <c r="Y60" t="s">
        <v>97</v>
      </c>
      <c r="Z60" t="s">
        <v>98</v>
      </c>
      <c r="AA60" t="s">
        <v>97</v>
      </c>
      <c r="AB60" t="s">
        <v>98</v>
      </c>
      <c r="AC60" t="s">
        <v>97</v>
      </c>
      <c r="AD60" t="s">
        <v>98</v>
      </c>
      <c r="AE60" t="s">
        <v>97</v>
      </c>
      <c r="AF60" t="s">
        <v>96</v>
      </c>
      <c r="AG60" t="s">
        <v>98</v>
      </c>
      <c r="AH60" t="s">
        <v>98</v>
      </c>
      <c r="AI60" t="s">
        <v>96</v>
      </c>
      <c r="AJ60" t="s">
        <v>96</v>
      </c>
      <c r="AK60" t="s">
        <v>98</v>
      </c>
      <c r="AL60" t="s">
        <v>96</v>
      </c>
      <c r="AM60" t="s">
        <v>98</v>
      </c>
      <c r="AN60" t="s">
        <v>98</v>
      </c>
      <c r="AO60" t="s">
        <v>96</v>
      </c>
      <c r="AP60" t="s">
        <v>98</v>
      </c>
      <c r="AQ60" t="s">
        <v>96</v>
      </c>
      <c r="AR60" t="s">
        <v>96</v>
      </c>
      <c r="AS60" t="s">
        <v>97</v>
      </c>
      <c r="AT60" t="s">
        <v>97</v>
      </c>
      <c r="AU60" t="s">
        <v>96</v>
      </c>
      <c r="AV60" t="s">
        <v>99</v>
      </c>
      <c r="AW60" t="s">
        <v>96</v>
      </c>
      <c r="AX60" t="s">
        <v>98</v>
      </c>
      <c r="AY60" t="s">
        <v>98</v>
      </c>
      <c r="AZ60" t="s">
        <v>96</v>
      </c>
      <c r="BA60" t="s">
        <v>97</v>
      </c>
      <c r="BB60" t="s">
        <v>96</v>
      </c>
      <c r="BC60" t="s">
        <v>99</v>
      </c>
      <c r="BD60" t="s">
        <v>96</v>
      </c>
      <c r="BE60" t="s">
        <v>99</v>
      </c>
      <c r="BF60" t="s">
        <v>97</v>
      </c>
      <c r="BG60" t="s">
        <v>97</v>
      </c>
      <c r="BH60" t="s">
        <v>96</v>
      </c>
      <c r="BI60" t="s">
        <v>96</v>
      </c>
      <c r="BJ60" t="s">
        <v>96</v>
      </c>
      <c r="BK60" t="s">
        <v>96</v>
      </c>
      <c r="BL60" t="s">
        <v>98</v>
      </c>
      <c r="BM60" t="s">
        <v>99</v>
      </c>
      <c r="BN60" t="s">
        <v>96</v>
      </c>
      <c r="BO60" t="s">
        <v>98</v>
      </c>
      <c r="BP60" t="s">
        <v>96</v>
      </c>
      <c r="BQ60" t="s">
        <v>99</v>
      </c>
      <c r="BR60" t="s">
        <v>99</v>
      </c>
      <c r="BS60" t="s">
        <v>98</v>
      </c>
      <c r="BT60" t="s">
        <v>97</v>
      </c>
      <c r="BU60" t="s">
        <v>96</v>
      </c>
      <c r="BV60" t="s">
        <v>98</v>
      </c>
      <c r="BW60" t="s">
        <v>99</v>
      </c>
    </row>
    <row r="61" spans="1:75" x14ac:dyDescent="0.25">
      <c r="A61" t="s">
        <v>245</v>
      </c>
      <c r="B61" t="s">
        <v>246</v>
      </c>
      <c r="C61" t="s">
        <v>77</v>
      </c>
      <c r="D61" t="s">
        <v>120</v>
      </c>
      <c r="E61" t="s">
        <v>79</v>
      </c>
      <c r="F61" t="s">
        <v>80</v>
      </c>
      <c r="G61" t="s">
        <v>81</v>
      </c>
      <c r="H61" t="s">
        <v>82</v>
      </c>
      <c r="I61" t="s">
        <v>83</v>
      </c>
      <c r="J61" t="s">
        <v>84</v>
      </c>
      <c r="K61" t="s">
        <v>85</v>
      </c>
      <c r="L61" t="s">
        <v>105</v>
      </c>
      <c r="M61" t="s">
        <v>87</v>
      </c>
      <c r="N61" t="s">
        <v>88</v>
      </c>
      <c r="O61" t="s">
        <v>89</v>
      </c>
      <c r="P61" t="s">
        <v>90</v>
      </c>
      <c r="Q61" t="s">
        <v>91</v>
      </c>
      <c r="R61" t="s">
        <v>92</v>
      </c>
      <c r="S61" t="s">
        <v>93</v>
      </c>
      <c r="T61" t="s">
        <v>94</v>
      </c>
      <c r="U61" t="s">
        <v>108</v>
      </c>
      <c r="V61" t="s">
        <v>98</v>
      </c>
      <c r="W61" t="s">
        <v>99</v>
      </c>
      <c r="X61" t="s">
        <v>98</v>
      </c>
      <c r="Y61" t="s">
        <v>99</v>
      </c>
      <c r="Z61" t="s">
        <v>98</v>
      </c>
      <c r="AA61" t="s">
        <v>99</v>
      </c>
      <c r="AB61" t="s">
        <v>98</v>
      </c>
      <c r="AC61" t="s">
        <v>99</v>
      </c>
      <c r="AD61" t="s">
        <v>98</v>
      </c>
      <c r="AE61" t="s">
        <v>97</v>
      </c>
      <c r="AF61" t="s">
        <v>98</v>
      </c>
      <c r="AG61" t="s">
        <v>99</v>
      </c>
      <c r="AH61" t="s">
        <v>96</v>
      </c>
      <c r="AI61" t="s">
        <v>99</v>
      </c>
      <c r="AJ61" t="s">
        <v>98</v>
      </c>
      <c r="AK61" t="s">
        <v>99</v>
      </c>
      <c r="AL61" t="s">
        <v>96</v>
      </c>
      <c r="AM61" t="s">
        <v>96</v>
      </c>
      <c r="AN61" t="s">
        <v>98</v>
      </c>
      <c r="AO61" t="s">
        <v>96</v>
      </c>
      <c r="AP61" t="s">
        <v>98</v>
      </c>
      <c r="AQ61" t="s">
        <v>98</v>
      </c>
      <c r="AR61" t="s">
        <v>98</v>
      </c>
      <c r="AS61" t="s">
        <v>97</v>
      </c>
      <c r="AT61" t="s">
        <v>96</v>
      </c>
      <c r="AU61" t="s">
        <v>96</v>
      </c>
      <c r="AV61" t="s">
        <v>96</v>
      </c>
      <c r="AW61" t="s">
        <v>96</v>
      </c>
      <c r="AX61" t="s">
        <v>98</v>
      </c>
      <c r="AY61" t="s">
        <v>96</v>
      </c>
      <c r="AZ61" t="s">
        <v>98</v>
      </c>
      <c r="BA61" t="s">
        <v>99</v>
      </c>
      <c r="BB61" t="s">
        <v>98</v>
      </c>
      <c r="BC61" t="s">
        <v>99</v>
      </c>
      <c r="BD61" t="s">
        <v>98</v>
      </c>
      <c r="BE61" t="s">
        <v>99</v>
      </c>
      <c r="BF61" t="s">
        <v>98</v>
      </c>
      <c r="BG61" t="s">
        <v>99</v>
      </c>
      <c r="BH61" t="s">
        <v>99</v>
      </c>
      <c r="BI61" t="s">
        <v>96</v>
      </c>
      <c r="BJ61" t="s">
        <v>96</v>
      </c>
      <c r="BK61" t="s">
        <v>98</v>
      </c>
      <c r="BL61" t="s">
        <v>96</v>
      </c>
      <c r="BM61" t="s">
        <v>96</v>
      </c>
      <c r="BN61" t="s">
        <v>98</v>
      </c>
      <c r="BO61" t="s">
        <v>98</v>
      </c>
      <c r="BP61" t="s">
        <v>98</v>
      </c>
      <c r="BQ61" t="s">
        <v>98</v>
      </c>
      <c r="BR61" t="s">
        <v>99</v>
      </c>
      <c r="BS61" t="s">
        <v>99</v>
      </c>
      <c r="BT61" t="s">
        <v>97</v>
      </c>
      <c r="BU61" t="s">
        <v>96</v>
      </c>
      <c r="BV61" t="s">
        <v>98</v>
      </c>
      <c r="BW61" t="s">
        <v>99</v>
      </c>
    </row>
    <row r="62" spans="1:75" x14ac:dyDescent="0.25">
      <c r="A62" t="s">
        <v>247</v>
      </c>
      <c r="B62" t="s">
        <v>248</v>
      </c>
      <c r="C62" t="s">
        <v>77</v>
      </c>
      <c r="D62" t="s">
        <v>112</v>
      </c>
      <c r="E62" t="s">
        <v>79</v>
      </c>
      <c r="F62" t="s">
        <v>103</v>
      </c>
      <c r="G62" t="s">
        <v>81</v>
      </c>
      <c r="H62" t="s">
        <v>82</v>
      </c>
      <c r="I62" t="s">
        <v>104</v>
      </c>
      <c r="J62" t="s">
        <v>84</v>
      </c>
      <c r="K62" t="s">
        <v>85</v>
      </c>
      <c r="L62" t="s">
        <v>86</v>
      </c>
      <c r="M62" t="s">
        <v>87</v>
      </c>
      <c r="N62" t="s">
        <v>88</v>
      </c>
      <c r="O62" t="s">
        <v>129</v>
      </c>
      <c r="P62" t="s">
        <v>90</v>
      </c>
      <c r="Q62" t="s">
        <v>125</v>
      </c>
      <c r="R62" t="s">
        <v>92</v>
      </c>
      <c r="S62" t="s">
        <v>107</v>
      </c>
      <c r="T62" t="s">
        <v>94</v>
      </c>
      <c r="U62" t="s">
        <v>95</v>
      </c>
      <c r="V62" t="s">
        <v>98</v>
      </c>
      <c r="W62" t="s">
        <v>97</v>
      </c>
      <c r="X62" t="s">
        <v>96</v>
      </c>
      <c r="Y62" t="s">
        <v>97</v>
      </c>
      <c r="Z62" t="s">
        <v>98</v>
      </c>
      <c r="AA62" t="s">
        <v>99</v>
      </c>
      <c r="AB62" t="s">
        <v>98</v>
      </c>
      <c r="AC62" t="s">
        <v>96</v>
      </c>
      <c r="AD62" t="s">
        <v>98</v>
      </c>
      <c r="AE62" t="s">
        <v>97</v>
      </c>
      <c r="AF62" t="s">
        <v>99</v>
      </c>
      <c r="AG62" t="s">
        <v>96</v>
      </c>
      <c r="AH62" t="s">
        <v>99</v>
      </c>
      <c r="AI62" t="s">
        <v>96</v>
      </c>
      <c r="AJ62" t="s">
        <v>96</v>
      </c>
      <c r="AK62" t="s">
        <v>96</v>
      </c>
      <c r="AL62" t="s">
        <v>98</v>
      </c>
      <c r="AM62" t="s">
        <v>96</v>
      </c>
      <c r="AN62" t="s">
        <v>98</v>
      </c>
      <c r="AO62" t="s">
        <v>96</v>
      </c>
      <c r="AP62" t="s">
        <v>96</v>
      </c>
      <c r="AQ62" t="s">
        <v>96</v>
      </c>
      <c r="AR62" t="s">
        <v>96</v>
      </c>
      <c r="AS62" t="s">
        <v>99</v>
      </c>
      <c r="AT62" t="s">
        <v>96</v>
      </c>
      <c r="AU62" t="s">
        <v>99</v>
      </c>
      <c r="AV62" t="s">
        <v>98</v>
      </c>
      <c r="AW62" t="s">
        <v>96</v>
      </c>
      <c r="AX62" t="s">
        <v>98</v>
      </c>
      <c r="AY62" t="s">
        <v>99</v>
      </c>
      <c r="AZ62" t="s">
        <v>98</v>
      </c>
      <c r="BA62" t="s">
        <v>99</v>
      </c>
      <c r="BB62" t="s">
        <v>98</v>
      </c>
      <c r="BC62" t="s">
        <v>96</v>
      </c>
      <c r="BD62" t="s">
        <v>98</v>
      </c>
      <c r="BE62" t="s">
        <v>99</v>
      </c>
      <c r="BF62" t="s">
        <v>96</v>
      </c>
      <c r="BG62" t="s">
        <v>99</v>
      </c>
      <c r="BH62" t="s">
        <v>99</v>
      </c>
      <c r="BI62" t="s">
        <v>99</v>
      </c>
      <c r="BJ62" t="s">
        <v>98</v>
      </c>
      <c r="BK62" t="s">
        <v>98</v>
      </c>
      <c r="BL62" t="s">
        <v>96</v>
      </c>
      <c r="BM62" t="s">
        <v>98</v>
      </c>
      <c r="BN62" t="s">
        <v>98</v>
      </c>
      <c r="BO62" t="s">
        <v>98</v>
      </c>
      <c r="BP62" t="s">
        <v>98</v>
      </c>
      <c r="BQ62" t="s">
        <v>99</v>
      </c>
      <c r="BR62" t="s">
        <v>96</v>
      </c>
      <c r="BS62" t="s">
        <v>99</v>
      </c>
      <c r="BT62" t="s">
        <v>97</v>
      </c>
      <c r="BU62" t="s">
        <v>97</v>
      </c>
      <c r="BV62" t="s">
        <v>96</v>
      </c>
      <c r="BW62" t="s">
        <v>99</v>
      </c>
    </row>
    <row r="63" spans="1:75" x14ac:dyDescent="0.25">
      <c r="A63" t="s">
        <v>249</v>
      </c>
      <c r="B63" t="s">
        <v>250</v>
      </c>
      <c r="C63" t="s">
        <v>77</v>
      </c>
      <c r="D63" t="s">
        <v>251</v>
      </c>
      <c r="E63" t="s">
        <v>79</v>
      </c>
      <c r="F63" t="s">
        <v>80</v>
      </c>
      <c r="G63" t="s">
        <v>81</v>
      </c>
      <c r="H63" t="s">
        <v>82</v>
      </c>
      <c r="I63" t="s">
        <v>83</v>
      </c>
      <c r="J63" t="s">
        <v>84</v>
      </c>
      <c r="K63" t="s">
        <v>131</v>
      </c>
      <c r="L63" t="s">
        <v>86</v>
      </c>
      <c r="M63" t="s">
        <v>115</v>
      </c>
      <c r="N63" t="s">
        <v>106</v>
      </c>
      <c r="O63" t="s">
        <v>89</v>
      </c>
      <c r="P63" t="s">
        <v>90</v>
      </c>
      <c r="Q63" t="s">
        <v>125</v>
      </c>
      <c r="R63" t="s">
        <v>92</v>
      </c>
      <c r="S63" t="s">
        <v>93</v>
      </c>
      <c r="T63" t="s">
        <v>135</v>
      </c>
      <c r="U63" t="s">
        <v>108</v>
      </c>
      <c r="V63" t="s">
        <v>99</v>
      </c>
      <c r="W63" t="s">
        <v>99</v>
      </c>
      <c r="X63" t="s">
        <v>96</v>
      </c>
      <c r="Y63" t="s">
        <v>99</v>
      </c>
      <c r="Z63" t="s">
        <v>96</v>
      </c>
      <c r="AA63" t="s">
        <v>99</v>
      </c>
      <c r="AB63" t="s">
        <v>96</v>
      </c>
      <c r="AC63" t="s">
        <v>99</v>
      </c>
      <c r="AD63" t="s">
        <v>96</v>
      </c>
      <c r="AE63" t="s">
        <v>99</v>
      </c>
      <c r="AF63" t="s">
        <v>96</v>
      </c>
      <c r="AG63" t="s">
        <v>99</v>
      </c>
      <c r="AH63" t="s">
        <v>96</v>
      </c>
      <c r="AI63" t="s">
        <v>99</v>
      </c>
      <c r="AJ63" t="s">
        <v>98</v>
      </c>
      <c r="AK63" t="s">
        <v>96</v>
      </c>
      <c r="AL63" t="s">
        <v>98</v>
      </c>
      <c r="AM63" t="s">
        <v>98</v>
      </c>
      <c r="AN63" t="s">
        <v>98</v>
      </c>
      <c r="AO63" t="s">
        <v>98</v>
      </c>
      <c r="AP63" t="s">
        <v>98</v>
      </c>
      <c r="AQ63" t="s">
        <v>98</v>
      </c>
      <c r="AR63" t="s">
        <v>96</v>
      </c>
      <c r="AS63" t="s">
        <v>99</v>
      </c>
      <c r="AT63" t="s">
        <v>96</v>
      </c>
      <c r="AU63" t="s">
        <v>96</v>
      </c>
      <c r="AV63" t="s">
        <v>98</v>
      </c>
      <c r="AW63" t="s">
        <v>96</v>
      </c>
      <c r="AX63" t="s">
        <v>98</v>
      </c>
      <c r="AY63" t="s">
        <v>96</v>
      </c>
      <c r="AZ63" t="s">
        <v>98</v>
      </c>
      <c r="BA63" t="s">
        <v>96</v>
      </c>
      <c r="BB63" t="s">
        <v>98</v>
      </c>
      <c r="BC63" t="s">
        <v>98</v>
      </c>
      <c r="BD63" t="s">
        <v>98</v>
      </c>
      <c r="BE63" t="s">
        <v>98</v>
      </c>
      <c r="BF63" t="s">
        <v>98</v>
      </c>
      <c r="BG63" t="s">
        <v>98</v>
      </c>
      <c r="BH63" t="s">
        <v>98</v>
      </c>
      <c r="BI63" t="s">
        <v>96</v>
      </c>
      <c r="BJ63" t="s">
        <v>98</v>
      </c>
      <c r="BK63" t="s">
        <v>98</v>
      </c>
      <c r="BL63" t="s">
        <v>99</v>
      </c>
      <c r="BM63" t="s">
        <v>96</v>
      </c>
      <c r="BN63" t="s">
        <v>96</v>
      </c>
      <c r="BO63" t="s">
        <v>98</v>
      </c>
      <c r="BP63" t="s">
        <v>98</v>
      </c>
      <c r="BQ63" t="s">
        <v>98</v>
      </c>
      <c r="BR63" t="s">
        <v>98</v>
      </c>
      <c r="BS63" t="s">
        <v>96</v>
      </c>
      <c r="BT63" t="s">
        <v>98</v>
      </c>
      <c r="BU63" t="s">
        <v>99</v>
      </c>
      <c r="BV63" t="s">
        <v>98</v>
      </c>
      <c r="BW63" t="s">
        <v>98</v>
      </c>
    </row>
    <row r="64" spans="1:75" x14ac:dyDescent="0.25">
      <c r="A64" t="s">
        <v>252</v>
      </c>
      <c r="B64" t="s">
        <v>253</v>
      </c>
      <c r="C64" t="s">
        <v>111</v>
      </c>
      <c r="D64" t="s">
        <v>134</v>
      </c>
      <c r="E64" t="s">
        <v>123</v>
      </c>
      <c r="F64" t="s">
        <v>80</v>
      </c>
      <c r="G64" t="s">
        <v>81</v>
      </c>
      <c r="H64" t="s">
        <v>82</v>
      </c>
      <c r="I64" t="s">
        <v>83</v>
      </c>
      <c r="J64" t="s">
        <v>84</v>
      </c>
      <c r="K64" t="s">
        <v>131</v>
      </c>
      <c r="L64" t="s">
        <v>105</v>
      </c>
      <c r="M64" t="s">
        <v>115</v>
      </c>
      <c r="N64" t="s">
        <v>106</v>
      </c>
      <c r="O64" t="s">
        <v>89</v>
      </c>
      <c r="P64" t="s">
        <v>116</v>
      </c>
      <c r="Q64" t="s">
        <v>91</v>
      </c>
      <c r="R64" t="s">
        <v>92</v>
      </c>
      <c r="S64" t="s">
        <v>107</v>
      </c>
      <c r="T64" t="s">
        <v>94</v>
      </c>
      <c r="U64" t="s">
        <v>95</v>
      </c>
      <c r="V64" t="s">
        <v>98</v>
      </c>
      <c r="W64" t="s">
        <v>97</v>
      </c>
      <c r="X64" t="s">
        <v>98</v>
      </c>
      <c r="Y64" t="s">
        <v>97</v>
      </c>
      <c r="Z64" t="s">
        <v>96</v>
      </c>
      <c r="AA64" t="s">
        <v>97</v>
      </c>
      <c r="AB64" t="s">
        <v>98</v>
      </c>
      <c r="AC64" t="s">
        <v>97</v>
      </c>
      <c r="AD64" t="s">
        <v>98</v>
      </c>
      <c r="AE64" t="s">
        <v>97</v>
      </c>
      <c r="AF64" t="s">
        <v>98</v>
      </c>
      <c r="AG64" t="s">
        <v>97</v>
      </c>
      <c r="AH64" t="s">
        <v>98</v>
      </c>
      <c r="AI64" t="s">
        <v>97</v>
      </c>
      <c r="AJ64" t="s">
        <v>98</v>
      </c>
      <c r="AK64" t="s">
        <v>97</v>
      </c>
      <c r="AL64" t="s">
        <v>98</v>
      </c>
      <c r="AM64" t="s">
        <v>97</v>
      </c>
      <c r="AN64" t="s">
        <v>98</v>
      </c>
      <c r="AO64" t="s">
        <v>97</v>
      </c>
      <c r="AP64" t="s">
        <v>98</v>
      </c>
      <c r="AQ64" t="s">
        <v>96</v>
      </c>
      <c r="AR64" t="s">
        <v>96</v>
      </c>
      <c r="AS64" t="s">
        <v>97</v>
      </c>
      <c r="AT64" t="s">
        <v>98</v>
      </c>
      <c r="AU64" t="s">
        <v>98</v>
      </c>
      <c r="AV64" t="s">
        <v>98</v>
      </c>
      <c r="AW64" t="s">
        <v>97</v>
      </c>
      <c r="AX64" t="s">
        <v>98</v>
      </c>
      <c r="AY64" t="s">
        <v>96</v>
      </c>
      <c r="AZ64" t="s">
        <v>98</v>
      </c>
      <c r="BA64" t="s">
        <v>99</v>
      </c>
      <c r="BB64" t="s">
        <v>98</v>
      </c>
      <c r="BC64" t="s">
        <v>97</v>
      </c>
      <c r="BD64" t="s">
        <v>98</v>
      </c>
      <c r="BE64" t="s">
        <v>99</v>
      </c>
      <c r="BF64" t="s">
        <v>98</v>
      </c>
      <c r="BG64" t="s">
        <v>97</v>
      </c>
      <c r="BH64" t="s">
        <v>97</v>
      </c>
      <c r="BI64" t="s">
        <v>97</v>
      </c>
      <c r="BJ64" t="s">
        <v>98</v>
      </c>
      <c r="BK64" t="s">
        <v>98</v>
      </c>
      <c r="BL64" t="s">
        <v>96</v>
      </c>
      <c r="BM64" t="s">
        <v>99</v>
      </c>
      <c r="BN64" t="s">
        <v>96</v>
      </c>
      <c r="BO64" t="s">
        <v>98</v>
      </c>
      <c r="BP64" t="s">
        <v>99</v>
      </c>
      <c r="BQ64" t="s">
        <v>99</v>
      </c>
      <c r="BR64" t="s">
        <v>99</v>
      </c>
      <c r="BS64" t="s">
        <v>96</v>
      </c>
      <c r="BT64" t="s">
        <v>97</v>
      </c>
      <c r="BU64" t="s">
        <v>97</v>
      </c>
      <c r="BV64" t="s">
        <v>98</v>
      </c>
      <c r="BW64" t="s">
        <v>97</v>
      </c>
    </row>
    <row r="65" spans="1:75" x14ac:dyDescent="0.25">
      <c r="A65" t="s">
        <v>254</v>
      </c>
      <c r="B65" t="s">
        <v>255</v>
      </c>
      <c r="C65" t="s">
        <v>77</v>
      </c>
      <c r="D65" t="s">
        <v>112</v>
      </c>
      <c r="E65" t="s">
        <v>79</v>
      </c>
      <c r="F65" t="s">
        <v>80</v>
      </c>
      <c r="G65" t="s">
        <v>81</v>
      </c>
      <c r="H65" t="s">
        <v>82</v>
      </c>
      <c r="I65" t="s">
        <v>83</v>
      </c>
      <c r="J65" t="s">
        <v>84</v>
      </c>
      <c r="K65" t="s">
        <v>85</v>
      </c>
      <c r="L65" t="s">
        <v>86</v>
      </c>
      <c r="M65" t="s">
        <v>87</v>
      </c>
      <c r="N65" t="s">
        <v>88</v>
      </c>
      <c r="O65" t="s">
        <v>89</v>
      </c>
      <c r="P65" t="s">
        <v>90</v>
      </c>
      <c r="Q65" t="s">
        <v>91</v>
      </c>
      <c r="R65" t="s">
        <v>92</v>
      </c>
      <c r="S65" t="s">
        <v>107</v>
      </c>
      <c r="T65" t="s">
        <v>94</v>
      </c>
      <c r="U65" t="s">
        <v>108</v>
      </c>
      <c r="V65" t="s">
        <v>98</v>
      </c>
      <c r="W65" t="s">
        <v>96</v>
      </c>
      <c r="X65" t="s">
        <v>96</v>
      </c>
      <c r="Y65" t="s">
        <v>98</v>
      </c>
      <c r="Z65" t="s">
        <v>98</v>
      </c>
      <c r="AA65" t="s">
        <v>97</v>
      </c>
      <c r="AB65" t="s">
        <v>98</v>
      </c>
      <c r="AC65" t="s">
        <v>99</v>
      </c>
      <c r="AD65" t="s">
        <v>98</v>
      </c>
      <c r="AE65" t="s">
        <v>99</v>
      </c>
      <c r="AF65" t="s">
        <v>98</v>
      </c>
      <c r="AG65" t="s">
        <v>97</v>
      </c>
      <c r="AH65" t="s">
        <v>98</v>
      </c>
      <c r="AI65" t="s">
        <v>96</v>
      </c>
      <c r="AJ65" t="s">
        <v>96</v>
      </c>
      <c r="AK65" t="s">
        <v>96</v>
      </c>
      <c r="AL65" t="s">
        <v>96</v>
      </c>
      <c r="AM65" t="s">
        <v>98</v>
      </c>
      <c r="AN65" t="s">
        <v>98</v>
      </c>
      <c r="AO65" t="s">
        <v>99</v>
      </c>
      <c r="AP65" t="s">
        <v>98</v>
      </c>
      <c r="AQ65" t="s">
        <v>98</v>
      </c>
      <c r="AR65" t="s">
        <v>98</v>
      </c>
      <c r="AS65" t="s">
        <v>97</v>
      </c>
      <c r="AT65" t="s">
        <v>96</v>
      </c>
      <c r="AU65" t="s">
        <v>99</v>
      </c>
      <c r="AV65" t="s">
        <v>96</v>
      </c>
      <c r="AW65" t="s">
        <v>98</v>
      </c>
      <c r="AX65" t="s">
        <v>98</v>
      </c>
      <c r="AY65" t="s">
        <v>98</v>
      </c>
      <c r="AZ65" t="s">
        <v>96</v>
      </c>
      <c r="BA65" t="s">
        <v>96</v>
      </c>
      <c r="BB65" t="s">
        <v>96</v>
      </c>
      <c r="BC65" t="s">
        <v>96</v>
      </c>
      <c r="BD65" t="s">
        <v>96</v>
      </c>
      <c r="BE65" t="s">
        <v>98</v>
      </c>
      <c r="BF65" t="s">
        <v>98</v>
      </c>
      <c r="BG65" t="s">
        <v>99</v>
      </c>
      <c r="BH65" t="s">
        <v>98</v>
      </c>
      <c r="BI65" t="s">
        <v>98</v>
      </c>
      <c r="BJ65" t="s">
        <v>96</v>
      </c>
      <c r="BK65" t="s">
        <v>96</v>
      </c>
      <c r="BL65" t="s">
        <v>98</v>
      </c>
      <c r="BM65" t="s">
        <v>99</v>
      </c>
      <c r="BN65" t="s">
        <v>98</v>
      </c>
      <c r="BO65" t="s">
        <v>98</v>
      </c>
      <c r="BP65" t="s">
        <v>96</v>
      </c>
      <c r="BQ65" t="s">
        <v>99</v>
      </c>
      <c r="BR65" t="s">
        <v>99</v>
      </c>
      <c r="BS65" t="s">
        <v>98</v>
      </c>
      <c r="BT65" t="s">
        <v>99</v>
      </c>
      <c r="BU65" t="s">
        <v>96</v>
      </c>
      <c r="BV65" t="s">
        <v>96</v>
      </c>
      <c r="BW65" t="s">
        <v>98</v>
      </c>
    </row>
    <row r="66" spans="1:75" x14ac:dyDescent="0.25">
      <c r="A66" t="s">
        <v>256</v>
      </c>
      <c r="B66" t="s">
        <v>248</v>
      </c>
      <c r="C66" t="s">
        <v>77</v>
      </c>
      <c r="D66" t="s">
        <v>233</v>
      </c>
      <c r="E66" t="s">
        <v>79</v>
      </c>
      <c r="F66" t="s">
        <v>103</v>
      </c>
      <c r="G66" t="s">
        <v>81</v>
      </c>
      <c r="H66" t="s">
        <v>82</v>
      </c>
      <c r="I66" t="s">
        <v>83</v>
      </c>
      <c r="J66" t="s">
        <v>84</v>
      </c>
      <c r="K66" t="s">
        <v>85</v>
      </c>
      <c r="L66" t="s">
        <v>105</v>
      </c>
      <c r="M66" t="s">
        <v>115</v>
      </c>
      <c r="N66" t="s">
        <v>88</v>
      </c>
      <c r="O66" t="s">
        <v>89</v>
      </c>
      <c r="P66" t="s">
        <v>90</v>
      </c>
      <c r="Q66" t="s">
        <v>91</v>
      </c>
      <c r="R66" t="s">
        <v>92</v>
      </c>
      <c r="S66" t="s">
        <v>93</v>
      </c>
      <c r="T66" t="s">
        <v>94</v>
      </c>
      <c r="U66" t="s">
        <v>95</v>
      </c>
      <c r="V66" t="s">
        <v>98</v>
      </c>
      <c r="W66" t="s">
        <v>99</v>
      </c>
      <c r="X66" t="s">
        <v>98</v>
      </c>
      <c r="Y66" t="s">
        <v>98</v>
      </c>
      <c r="Z66" t="s">
        <v>98</v>
      </c>
      <c r="AA66" t="s">
        <v>96</v>
      </c>
      <c r="AB66" t="s">
        <v>96</v>
      </c>
      <c r="AC66" t="s">
        <v>96</v>
      </c>
      <c r="AD66" t="s">
        <v>98</v>
      </c>
      <c r="AE66" t="s">
        <v>97</v>
      </c>
      <c r="AF66" t="s">
        <v>98</v>
      </c>
      <c r="AG66" t="s">
        <v>96</v>
      </c>
      <c r="AH66" t="s">
        <v>98</v>
      </c>
      <c r="AI66" t="s">
        <v>99</v>
      </c>
      <c r="AJ66" t="s">
        <v>96</v>
      </c>
      <c r="AK66" t="s">
        <v>99</v>
      </c>
      <c r="AL66" t="s">
        <v>96</v>
      </c>
      <c r="AM66" t="s">
        <v>98</v>
      </c>
      <c r="AN66" t="s">
        <v>98</v>
      </c>
      <c r="AO66" t="s">
        <v>98</v>
      </c>
      <c r="AP66" t="s">
        <v>98</v>
      </c>
      <c r="AQ66" t="s">
        <v>96</v>
      </c>
      <c r="AR66" t="s">
        <v>96</v>
      </c>
      <c r="AS66" t="s">
        <v>99</v>
      </c>
      <c r="AT66" t="s">
        <v>96</v>
      </c>
      <c r="AU66" t="s">
        <v>96</v>
      </c>
      <c r="AV66" t="s">
        <v>96</v>
      </c>
      <c r="AW66" t="s">
        <v>99</v>
      </c>
      <c r="AX66" t="s">
        <v>98</v>
      </c>
      <c r="AY66" t="s">
        <v>96</v>
      </c>
      <c r="AZ66" t="s">
        <v>96</v>
      </c>
      <c r="BA66" t="s">
        <v>99</v>
      </c>
      <c r="BB66" t="s">
        <v>96</v>
      </c>
      <c r="BC66" t="s">
        <v>99</v>
      </c>
      <c r="BD66" t="s">
        <v>98</v>
      </c>
      <c r="BE66" t="s">
        <v>99</v>
      </c>
      <c r="BF66" t="s">
        <v>96</v>
      </c>
      <c r="BG66" t="s">
        <v>99</v>
      </c>
      <c r="BH66" t="s">
        <v>99</v>
      </c>
      <c r="BI66" t="s">
        <v>99</v>
      </c>
      <c r="BJ66" t="s">
        <v>98</v>
      </c>
      <c r="BK66" t="s">
        <v>98</v>
      </c>
      <c r="BL66" t="s">
        <v>99</v>
      </c>
      <c r="BM66" t="s">
        <v>96</v>
      </c>
      <c r="BN66" t="s">
        <v>96</v>
      </c>
      <c r="BO66" t="s">
        <v>96</v>
      </c>
      <c r="BP66" t="s">
        <v>96</v>
      </c>
      <c r="BQ66" t="s">
        <v>96</v>
      </c>
      <c r="BR66" t="s">
        <v>99</v>
      </c>
      <c r="BS66" t="s">
        <v>96</v>
      </c>
      <c r="BT66" t="s">
        <v>99</v>
      </c>
      <c r="BU66" t="s">
        <v>99</v>
      </c>
      <c r="BV66" t="s">
        <v>98</v>
      </c>
      <c r="BW66" t="s">
        <v>99</v>
      </c>
    </row>
    <row r="67" spans="1:75" x14ac:dyDescent="0.25">
      <c r="A67" t="s">
        <v>257</v>
      </c>
      <c r="B67" t="s">
        <v>258</v>
      </c>
      <c r="C67" t="s">
        <v>77</v>
      </c>
      <c r="D67" t="s">
        <v>102</v>
      </c>
      <c r="E67" t="s">
        <v>79</v>
      </c>
      <c r="F67" t="s">
        <v>103</v>
      </c>
      <c r="G67" t="s">
        <v>81</v>
      </c>
      <c r="H67" t="s">
        <v>114</v>
      </c>
      <c r="I67" t="s">
        <v>83</v>
      </c>
      <c r="J67" t="s">
        <v>84</v>
      </c>
      <c r="K67" t="s">
        <v>131</v>
      </c>
      <c r="L67" t="s">
        <v>86</v>
      </c>
      <c r="M67" t="s">
        <v>115</v>
      </c>
      <c r="N67" t="s">
        <v>106</v>
      </c>
      <c r="O67" t="s">
        <v>89</v>
      </c>
      <c r="P67" t="s">
        <v>90</v>
      </c>
      <c r="Q67" t="s">
        <v>91</v>
      </c>
      <c r="R67" t="s">
        <v>92</v>
      </c>
      <c r="S67" t="s">
        <v>107</v>
      </c>
      <c r="T67" t="s">
        <v>94</v>
      </c>
      <c r="U67" t="s">
        <v>108</v>
      </c>
      <c r="V67" t="s">
        <v>96</v>
      </c>
      <c r="W67" t="s">
        <v>99</v>
      </c>
      <c r="X67" t="s">
        <v>96</v>
      </c>
      <c r="Y67" t="s">
        <v>98</v>
      </c>
      <c r="Z67" t="s">
        <v>96</v>
      </c>
      <c r="AA67" t="s">
        <v>99</v>
      </c>
      <c r="AB67" t="s">
        <v>98</v>
      </c>
      <c r="AC67" t="s">
        <v>98</v>
      </c>
      <c r="AD67" t="s">
        <v>98</v>
      </c>
      <c r="AE67" t="s">
        <v>96</v>
      </c>
      <c r="AF67" t="s">
        <v>98</v>
      </c>
      <c r="AG67" t="s">
        <v>96</v>
      </c>
      <c r="AH67" t="s">
        <v>96</v>
      </c>
      <c r="AI67" t="s">
        <v>99</v>
      </c>
      <c r="AJ67" t="s">
        <v>96</v>
      </c>
      <c r="AK67" t="s">
        <v>96</v>
      </c>
      <c r="AL67" t="s">
        <v>96</v>
      </c>
      <c r="AM67" t="s">
        <v>96</v>
      </c>
      <c r="AN67" t="s">
        <v>98</v>
      </c>
      <c r="AO67" t="s">
        <v>98</v>
      </c>
      <c r="AP67" t="s">
        <v>98</v>
      </c>
      <c r="AQ67" t="s">
        <v>99</v>
      </c>
      <c r="AR67" t="s">
        <v>96</v>
      </c>
      <c r="AS67" t="s">
        <v>96</v>
      </c>
      <c r="AT67" t="s">
        <v>96</v>
      </c>
      <c r="AU67" t="s">
        <v>96</v>
      </c>
      <c r="AV67" t="s">
        <v>96</v>
      </c>
      <c r="AW67" t="s">
        <v>96</v>
      </c>
      <c r="AX67" t="s">
        <v>96</v>
      </c>
      <c r="AY67" t="s">
        <v>98</v>
      </c>
      <c r="AZ67" t="s">
        <v>96</v>
      </c>
      <c r="BA67" t="s">
        <v>96</v>
      </c>
      <c r="BB67" t="s">
        <v>96</v>
      </c>
      <c r="BC67" t="s">
        <v>98</v>
      </c>
      <c r="BD67" t="s">
        <v>99</v>
      </c>
      <c r="BE67" t="s">
        <v>96</v>
      </c>
      <c r="BF67" t="s">
        <v>96</v>
      </c>
      <c r="BG67" t="s">
        <v>96</v>
      </c>
      <c r="BH67" t="s">
        <v>96</v>
      </c>
      <c r="BI67" t="s">
        <v>98</v>
      </c>
      <c r="BJ67" t="s">
        <v>96</v>
      </c>
      <c r="BK67" t="s">
        <v>96</v>
      </c>
      <c r="BL67" t="s">
        <v>96</v>
      </c>
      <c r="BM67" t="s">
        <v>96</v>
      </c>
      <c r="BN67" t="s">
        <v>98</v>
      </c>
      <c r="BO67" t="s">
        <v>96</v>
      </c>
      <c r="BP67" t="s">
        <v>96</v>
      </c>
      <c r="BQ67" t="s">
        <v>99</v>
      </c>
      <c r="BR67" t="s">
        <v>96</v>
      </c>
      <c r="BS67" t="s">
        <v>98</v>
      </c>
      <c r="BT67" t="s">
        <v>96</v>
      </c>
      <c r="BU67" t="s">
        <v>98</v>
      </c>
      <c r="BV67" t="s">
        <v>96</v>
      </c>
      <c r="BW67" t="s">
        <v>96</v>
      </c>
    </row>
    <row r="68" spans="1:75" x14ac:dyDescent="0.25">
      <c r="A68" t="s">
        <v>259</v>
      </c>
      <c r="B68" t="s">
        <v>260</v>
      </c>
      <c r="C68" t="s">
        <v>77</v>
      </c>
      <c r="D68" t="s">
        <v>210</v>
      </c>
      <c r="E68" t="s">
        <v>79</v>
      </c>
      <c r="F68" t="s">
        <v>80</v>
      </c>
      <c r="G68" t="s">
        <v>81</v>
      </c>
      <c r="H68" t="s">
        <v>82</v>
      </c>
      <c r="I68" t="s">
        <v>104</v>
      </c>
      <c r="J68" t="s">
        <v>124</v>
      </c>
      <c r="K68" t="s">
        <v>85</v>
      </c>
      <c r="L68" t="s">
        <v>86</v>
      </c>
      <c r="M68" t="s">
        <v>115</v>
      </c>
      <c r="N68" t="s">
        <v>88</v>
      </c>
      <c r="O68" t="s">
        <v>89</v>
      </c>
      <c r="P68" t="s">
        <v>90</v>
      </c>
      <c r="Q68" t="s">
        <v>125</v>
      </c>
      <c r="R68" t="s">
        <v>117</v>
      </c>
      <c r="S68" t="s">
        <v>93</v>
      </c>
      <c r="T68" t="s">
        <v>135</v>
      </c>
      <c r="U68" t="s">
        <v>95</v>
      </c>
      <c r="V68" t="s">
        <v>98</v>
      </c>
      <c r="W68" t="s">
        <v>99</v>
      </c>
      <c r="X68" t="s">
        <v>98</v>
      </c>
      <c r="Y68" t="s">
        <v>99</v>
      </c>
      <c r="Z68" t="s">
        <v>98</v>
      </c>
      <c r="AA68" t="s">
        <v>99</v>
      </c>
      <c r="AB68" t="s">
        <v>98</v>
      </c>
      <c r="AC68" t="s">
        <v>98</v>
      </c>
      <c r="AD68" t="s">
        <v>98</v>
      </c>
      <c r="AE68" t="s">
        <v>96</v>
      </c>
      <c r="AF68" t="s">
        <v>98</v>
      </c>
      <c r="AG68" t="s">
        <v>96</v>
      </c>
      <c r="AH68" t="s">
        <v>98</v>
      </c>
      <c r="AI68" t="s">
        <v>96</v>
      </c>
      <c r="AJ68" t="s">
        <v>96</v>
      </c>
      <c r="AK68" t="s">
        <v>98</v>
      </c>
      <c r="AL68" t="s">
        <v>96</v>
      </c>
      <c r="AM68" t="s">
        <v>96</v>
      </c>
      <c r="AN68" t="s">
        <v>98</v>
      </c>
      <c r="AO68" t="s">
        <v>98</v>
      </c>
      <c r="AP68" t="s">
        <v>98</v>
      </c>
      <c r="AQ68" t="s">
        <v>98</v>
      </c>
      <c r="AR68" t="s">
        <v>98</v>
      </c>
      <c r="AS68" t="s">
        <v>99</v>
      </c>
      <c r="AT68" t="s">
        <v>96</v>
      </c>
      <c r="AU68" t="s">
        <v>96</v>
      </c>
      <c r="AV68" t="s">
        <v>98</v>
      </c>
      <c r="AW68" t="s">
        <v>99</v>
      </c>
      <c r="AX68" t="s">
        <v>98</v>
      </c>
      <c r="AY68" t="s">
        <v>98</v>
      </c>
      <c r="AZ68" t="s">
        <v>98</v>
      </c>
      <c r="BA68" t="s">
        <v>99</v>
      </c>
      <c r="BB68" t="s">
        <v>98</v>
      </c>
      <c r="BC68" t="s">
        <v>97</v>
      </c>
      <c r="BD68" t="s">
        <v>98</v>
      </c>
      <c r="BE68" t="s">
        <v>99</v>
      </c>
      <c r="BF68" t="s">
        <v>98</v>
      </c>
      <c r="BG68" t="s">
        <v>98</v>
      </c>
      <c r="BH68" t="s">
        <v>98</v>
      </c>
      <c r="BI68" t="s">
        <v>96</v>
      </c>
      <c r="BJ68" t="s">
        <v>96</v>
      </c>
      <c r="BK68" t="s">
        <v>98</v>
      </c>
      <c r="BL68" t="s">
        <v>99</v>
      </c>
      <c r="BM68" t="s">
        <v>98</v>
      </c>
      <c r="BN68" t="s">
        <v>96</v>
      </c>
      <c r="BO68" t="s">
        <v>98</v>
      </c>
      <c r="BP68" t="s">
        <v>98</v>
      </c>
      <c r="BQ68" t="s">
        <v>96</v>
      </c>
      <c r="BR68" t="s">
        <v>99</v>
      </c>
      <c r="BS68" t="s">
        <v>96</v>
      </c>
      <c r="BT68" t="s">
        <v>99</v>
      </c>
      <c r="BU68" t="s">
        <v>99</v>
      </c>
      <c r="BV68" t="s">
        <v>98</v>
      </c>
      <c r="BW68" t="s">
        <v>96</v>
      </c>
    </row>
    <row r="69" spans="1:75" x14ac:dyDescent="0.25">
      <c r="A69" t="s">
        <v>261</v>
      </c>
      <c r="B69" t="s">
        <v>262</v>
      </c>
      <c r="C69" t="s">
        <v>77</v>
      </c>
      <c r="D69" t="s">
        <v>263</v>
      </c>
      <c r="E69" t="s">
        <v>79</v>
      </c>
      <c r="F69" t="s">
        <v>80</v>
      </c>
      <c r="G69" t="s">
        <v>81</v>
      </c>
      <c r="H69" t="s">
        <v>82</v>
      </c>
      <c r="I69" t="s">
        <v>104</v>
      </c>
      <c r="J69" t="s">
        <v>124</v>
      </c>
      <c r="K69" t="s">
        <v>85</v>
      </c>
      <c r="L69" t="s">
        <v>86</v>
      </c>
      <c r="M69" t="s">
        <v>115</v>
      </c>
      <c r="N69" t="s">
        <v>88</v>
      </c>
      <c r="O69" t="s">
        <v>89</v>
      </c>
      <c r="P69" t="s">
        <v>90</v>
      </c>
      <c r="Q69" t="s">
        <v>125</v>
      </c>
      <c r="R69" t="s">
        <v>117</v>
      </c>
      <c r="S69" t="s">
        <v>93</v>
      </c>
      <c r="T69" t="s">
        <v>135</v>
      </c>
      <c r="U69" t="s">
        <v>95</v>
      </c>
      <c r="V69" t="s">
        <v>97</v>
      </c>
      <c r="W69" t="s">
        <v>97</v>
      </c>
      <c r="X69" t="s">
        <v>98</v>
      </c>
      <c r="Y69" t="s">
        <v>99</v>
      </c>
      <c r="Z69" t="s">
        <v>98</v>
      </c>
      <c r="AA69" t="s">
        <v>99</v>
      </c>
      <c r="AB69" t="s">
        <v>98</v>
      </c>
      <c r="AC69" t="s">
        <v>99</v>
      </c>
      <c r="AD69" t="s">
        <v>98</v>
      </c>
      <c r="AE69" t="s">
        <v>99</v>
      </c>
      <c r="AF69" t="s">
        <v>98</v>
      </c>
      <c r="AG69" t="s">
        <v>99</v>
      </c>
      <c r="AH69" t="s">
        <v>96</v>
      </c>
      <c r="AI69" t="s">
        <v>98</v>
      </c>
      <c r="AJ69" t="s">
        <v>99</v>
      </c>
      <c r="AK69" t="s">
        <v>96</v>
      </c>
      <c r="AL69" t="s">
        <v>96</v>
      </c>
      <c r="AM69" t="s">
        <v>99</v>
      </c>
      <c r="AN69" t="s">
        <v>98</v>
      </c>
      <c r="AO69" t="s">
        <v>99</v>
      </c>
      <c r="AP69" t="s">
        <v>96</v>
      </c>
      <c r="AQ69" t="s">
        <v>96</v>
      </c>
      <c r="AR69" t="s">
        <v>96</v>
      </c>
      <c r="AS69" t="s">
        <v>99</v>
      </c>
      <c r="AT69" t="s">
        <v>99</v>
      </c>
      <c r="AU69" t="s">
        <v>99</v>
      </c>
      <c r="AV69" t="s">
        <v>96</v>
      </c>
      <c r="AW69" t="s">
        <v>99</v>
      </c>
      <c r="AX69" t="s">
        <v>98</v>
      </c>
      <c r="AY69" t="s">
        <v>99</v>
      </c>
      <c r="AZ69" t="s">
        <v>98</v>
      </c>
      <c r="BA69" t="s">
        <v>99</v>
      </c>
      <c r="BB69" t="s">
        <v>96</v>
      </c>
      <c r="BC69" t="s">
        <v>99</v>
      </c>
      <c r="BD69" t="s">
        <v>96</v>
      </c>
      <c r="BE69" t="s">
        <v>99</v>
      </c>
      <c r="BF69" t="s">
        <v>96</v>
      </c>
      <c r="BG69" t="s">
        <v>99</v>
      </c>
      <c r="BH69" t="s">
        <v>99</v>
      </c>
      <c r="BI69" t="s">
        <v>99</v>
      </c>
      <c r="BJ69" t="s">
        <v>96</v>
      </c>
      <c r="BK69" t="s">
        <v>99</v>
      </c>
      <c r="BL69" t="s">
        <v>96</v>
      </c>
      <c r="BM69" t="s">
        <v>96</v>
      </c>
      <c r="BN69" t="s">
        <v>96</v>
      </c>
      <c r="BO69" t="s">
        <v>96</v>
      </c>
      <c r="BP69" t="s">
        <v>96</v>
      </c>
      <c r="BQ69" t="s">
        <v>96</v>
      </c>
      <c r="BR69" t="s">
        <v>99</v>
      </c>
      <c r="BS69" t="s">
        <v>96</v>
      </c>
      <c r="BT69" t="s">
        <v>99</v>
      </c>
      <c r="BU69" t="s">
        <v>99</v>
      </c>
      <c r="BV69" t="s">
        <v>96</v>
      </c>
      <c r="BW69" t="s">
        <v>99</v>
      </c>
    </row>
    <row r="70" spans="1:75" x14ac:dyDescent="0.25">
      <c r="A70" t="s">
        <v>264</v>
      </c>
      <c r="B70" t="s">
        <v>265</v>
      </c>
      <c r="C70" t="s">
        <v>77</v>
      </c>
      <c r="D70" t="s">
        <v>78</v>
      </c>
      <c r="E70" t="s">
        <v>79</v>
      </c>
      <c r="F70" t="s">
        <v>103</v>
      </c>
      <c r="G70" t="s">
        <v>81</v>
      </c>
      <c r="H70" t="s">
        <v>82</v>
      </c>
      <c r="I70" t="s">
        <v>83</v>
      </c>
      <c r="J70" t="s">
        <v>84</v>
      </c>
      <c r="K70" t="s">
        <v>131</v>
      </c>
      <c r="L70" t="s">
        <v>86</v>
      </c>
      <c r="M70" t="s">
        <v>87</v>
      </c>
      <c r="N70" t="s">
        <v>88</v>
      </c>
      <c r="O70" t="s">
        <v>89</v>
      </c>
      <c r="P70" t="s">
        <v>90</v>
      </c>
      <c r="Q70" t="s">
        <v>91</v>
      </c>
      <c r="R70" t="s">
        <v>117</v>
      </c>
      <c r="S70" t="s">
        <v>107</v>
      </c>
      <c r="T70" t="s">
        <v>94</v>
      </c>
      <c r="U70" t="s">
        <v>95</v>
      </c>
      <c r="V70" t="s">
        <v>98</v>
      </c>
      <c r="W70" t="s">
        <v>96</v>
      </c>
      <c r="X70" t="s">
        <v>98</v>
      </c>
      <c r="Y70" t="s">
        <v>96</v>
      </c>
      <c r="Z70" t="s">
        <v>98</v>
      </c>
      <c r="AA70" t="s">
        <v>99</v>
      </c>
      <c r="AB70" t="s">
        <v>98</v>
      </c>
      <c r="AC70" t="s">
        <v>97</v>
      </c>
      <c r="AD70" t="s">
        <v>98</v>
      </c>
      <c r="AE70" t="s">
        <v>97</v>
      </c>
      <c r="AF70" t="s">
        <v>98</v>
      </c>
      <c r="AG70" t="s">
        <v>97</v>
      </c>
      <c r="AH70" t="s">
        <v>98</v>
      </c>
      <c r="AI70" t="s">
        <v>99</v>
      </c>
      <c r="AJ70" t="s">
        <v>99</v>
      </c>
      <c r="AK70" t="s">
        <v>96</v>
      </c>
      <c r="AL70" t="s">
        <v>96</v>
      </c>
      <c r="AM70" t="s">
        <v>98</v>
      </c>
      <c r="AN70" t="s">
        <v>98</v>
      </c>
      <c r="AO70" t="s">
        <v>98</v>
      </c>
      <c r="AP70" t="s">
        <v>96</v>
      </c>
      <c r="AQ70" t="s">
        <v>98</v>
      </c>
      <c r="AR70" t="s">
        <v>98</v>
      </c>
      <c r="AS70" t="s">
        <v>99</v>
      </c>
      <c r="AT70" t="s">
        <v>99</v>
      </c>
      <c r="AU70" t="s">
        <v>98</v>
      </c>
      <c r="AV70" t="s">
        <v>96</v>
      </c>
      <c r="AW70" t="s">
        <v>98</v>
      </c>
      <c r="AX70" t="s">
        <v>98</v>
      </c>
      <c r="AY70" t="s">
        <v>98</v>
      </c>
      <c r="AZ70" t="s">
        <v>98</v>
      </c>
      <c r="BA70" t="s">
        <v>96</v>
      </c>
      <c r="BB70" t="s">
        <v>96</v>
      </c>
      <c r="BC70" t="s">
        <v>96</v>
      </c>
      <c r="BD70" t="s">
        <v>98</v>
      </c>
      <c r="BE70" t="s">
        <v>99</v>
      </c>
      <c r="BF70" t="s">
        <v>98</v>
      </c>
      <c r="BG70" t="s">
        <v>98</v>
      </c>
      <c r="BH70" t="s">
        <v>98</v>
      </c>
      <c r="BI70" t="s">
        <v>98</v>
      </c>
      <c r="BJ70" t="s">
        <v>98</v>
      </c>
      <c r="BK70" t="s">
        <v>96</v>
      </c>
      <c r="BL70" t="s">
        <v>98</v>
      </c>
      <c r="BM70" t="s">
        <v>99</v>
      </c>
      <c r="BN70" t="s">
        <v>98</v>
      </c>
      <c r="BO70" t="s">
        <v>98</v>
      </c>
      <c r="BP70" t="s">
        <v>98</v>
      </c>
      <c r="BQ70" t="s">
        <v>97</v>
      </c>
      <c r="BR70" t="s">
        <v>98</v>
      </c>
      <c r="BS70" t="s">
        <v>98</v>
      </c>
      <c r="BT70" t="s">
        <v>99</v>
      </c>
      <c r="BU70" t="s">
        <v>98</v>
      </c>
      <c r="BV70" t="s">
        <v>98</v>
      </c>
      <c r="BW70" t="s">
        <v>98</v>
      </c>
    </row>
    <row r="71" spans="1:75" x14ac:dyDescent="0.25">
      <c r="A71" t="s">
        <v>266</v>
      </c>
      <c r="B71" t="s">
        <v>267</v>
      </c>
      <c r="C71" t="s">
        <v>77</v>
      </c>
      <c r="D71" t="s">
        <v>128</v>
      </c>
      <c r="E71" t="s">
        <v>79</v>
      </c>
      <c r="F71" t="s">
        <v>80</v>
      </c>
      <c r="G71" t="s">
        <v>81</v>
      </c>
      <c r="H71" t="s">
        <v>82</v>
      </c>
      <c r="I71" t="s">
        <v>83</v>
      </c>
      <c r="J71" t="s">
        <v>84</v>
      </c>
      <c r="K71" t="s">
        <v>85</v>
      </c>
      <c r="L71" t="s">
        <v>105</v>
      </c>
      <c r="M71" t="s">
        <v>115</v>
      </c>
      <c r="N71" t="s">
        <v>106</v>
      </c>
      <c r="O71" t="s">
        <v>89</v>
      </c>
      <c r="P71" t="s">
        <v>90</v>
      </c>
      <c r="Q71" t="s">
        <v>91</v>
      </c>
      <c r="R71" t="s">
        <v>92</v>
      </c>
      <c r="S71" t="s">
        <v>93</v>
      </c>
      <c r="T71" t="s">
        <v>94</v>
      </c>
      <c r="U71" t="s">
        <v>108</v>
      </c>
      <c r="V71" t="s">
        <v>98</v>
      </c>
      <c r="W71" t="s">
        <v>97</v>
      </c>
      <c r="X71" t="s">
        <v>98</v>
      </c>
      <c r="Y71" t="s">
        <v>99</v>
      </c>
      <c r="Z71" t="s">
        <v>98</v>
      </c>
      <c r="AA71" t="s">
        <v>96</v>
      </c>
      <c r="AB71" t="s">
        <v>98</v>
      </c>
      <c r="AC71" t="s">
        <v>99</v>
      </c>
      <c r="AD71" t="s">
        <v>96</v>
      </c>
      <c r="AE71" t="s">
        <v>97</v>
      </c>
      <c r="AF71" t="s">
        <v>98</v>
      </c>
      <c r="AG71" t="s">
        <v>99</v>
      </c>
      <c r="AH71" t="s">
        <v>96</v>
      </c>
      <c r="AI71" t="s">
        <v>99</v>
      </c>
      <c r="AJ71" t="s">
        <v>96</v>
      </c>
      <c r="AK71" t="s">
        <v>99</v>
      </c>
      <c r="AL71" t="s">
        <v>98</v>
      </c>
      <c r="AM71" t="s">
        <v>99</v>
      </c>
      <c r="AN71" t="s">
        <v>98</v>
      </c>
      <c r="AO71" t="s">
        <v>99</v>
      </c>
      <c r="AP71" t="s">
        <v>98</v>
      </c>
      <c r="AQ71" t="s">
        <v>99</v>
      </c>
      <c r="AR71" t="s">
        <v>96</v>
      </c>
      <c r="AS71" t="s">
        <v>99</v>
      </c>
      <c r="AT71" t="s">
        <v>96</v>
      </c>
      <c r="AU71" t="s">
        <v>99</v>
      </c>
      <c r="AV71" t="s">
        <v>98</v>
      </c>
      <c r="AW71" t="s">
        <v>99</v>
      </c>
      <c r="AX71" t="s">
        <v>98</v>
      </c>
      <c r="AY71" t="s">
        <v>96</v>
      </c>
      <c r="AZ71" t="s">
        <v>98</v>
      </c>
      <c r="BA71" t="s">
        <v>99</v>
      </c>
      <c r="BB71" t="s">
        <v>98</v>
      </c>
      <c r="BC71" t="s">
        <v>99</v>
      </c>
      <c r="BD71" t="s">
        <v>98</v>
      </c>
      <c r="BE71" t="s">
        <v>99</v>
      </c>
      <c r="BF71" t="s">
        <v>98</v>
      </c>
      <c r="BG71" t="s">
        <v>97</v>
      </c>
      <c r="BH71" t="s">
        <v>97</v>
      </c>
      <c r="BI71" t="s">
        <v>99</v>
      </c>
      <c r="BJ71" t="s">
        <v>96</v>
      </c>
      <c r="BK71" t="s">
        <v>96</v>
      </c>
      <c r="BL71" t="s">
        <v>96</v>
      </c>
      <c r="BM71" t="s">
        <v>96</v>
      </c>
      <c r="BN71" t="s">
        <v>96</v>
      </c>
      <c r="BO71" t="s">
        <v>98</v>
      </c>
      <c r="BP71" t="s">
        <v>96</v>
      </c>
      <c r="BQ71" t="s">
        <v>99</v>
      </c>
      <c r="BR71" t="s">
        <v>99</v>
      </c>
      <c r="BS71" t="s">
        <v>96</v>
      </c>
      <c r="BT71" t="s">
        <v>99</v>
      </c>
      <c r="BU71" t="s">
        <v>97</v>
      </c>
      <c r="BV71" t="s">
        <v>98</v>
      </c>
      <c r="BW71" t="s">
        <v>99</v>
      </c>
    </row>
    <row r="72" spans="1:75" x14ac:dyDescent="0.25">
      <c r="A72" t="s">
        <v>268</v>
      </c>
      <c r="B72" t="s">
        <v>269</v>
      </c>
      <c r="C72" t="s">
        <v>77</v>
      </c>
      <c r="D72" t="s">
        <v>120</v>
      </c>
      <c r="E72" t="s">
        <v>79</v>
      </c>
      <c r="F72" t="s">
        <v>103</v>
      </c>
      <c r="G72" t="s">
        <v>81</v>
      </c>
      <c r="H72" t="s">
        <v>82</v>
      </c>
      <c r="I72" t="s">
        <v>83</v>
      </c>
      <c r="J72" t="s">
        <v>84</v>
      </c>
      <c r="K72" t="s">
        <v>85</v>
      </c>
      <c r="L72" t="s">
        <v>105</v>
      </c>
      <c r="M72" t="s">
        <v>87</v>
      </c>
      <c r="N72" t="s">
        <v>106</v>
      </c>
      <c r="O72" t="s">
        <v>89</v>
      </c>
      <c r="P72" t="s">
        <v>90</v>
      </c>
      <c r="Q72" t="s">
        <v>91</v>
      </c>
      <c r="R72" t="s">
        <v>92</v>
      </c>
      <c r="S72" t="s">
        <v>93</v>
      </c>
      <c r="T72" t="s">
        <v>94</v>
      </c>
      <c r="U72" t="s">
        <v>108</v>
      </c>
      <c r="V72" t="s">
        <v>98</v>
      </c>
      <c r="W72" t="s">
        <v>99</v>
      </c>
      <c r="X72" t="s">
        <v>96</v>
      </c>
      <c r="Y72" t="s">
        <v>97</v>
      </c>
      <c r="Z72" t="s">
        <v>98</v>
      </c>
      <c r="AA72" t="s">
        <v>97</v>
      </c>
      <c r="AB72" t="s">
        <v>98</v>
      </c>
      <c r="AC72" t="s">
        <v>96</v>
      </c>
      <c r="AD72" t="s">
        <v>98</v>
      </c>
      <c r="AE72" t="s">
        <v>97</v>
      </c>
      <c r="AF72" t="s">
        <v>96</v>
      </c>
      <c r="AG72" t="s">
        <v>99</v>
      </c>
      <c r="AH72" t="s">
        <v>96</v>
      </c>
      <c r="AI72" t="s">
        <v>99</v>
      </c>
      <c r="AJ72" t="s">
        <v>96</v>
      </c>
      <c r="AK72" t="s">
        <v>96</v>
      </c>
      <c r="AL72" t="s">
        <v>96</v>
      </c>
      <c r="AM72" t="s">
        <v>96</v>
      </c>
      <c r="AN72" t="s">
        <v>98</v>
      </c>
      <c r="AO72" t="s">
        <v>98</v>
      </c>
      <c r="AP72" t="s">
        <v>98</v>
      </c>
      <c r="AQ72" t="s">
        <v>99</v>
      </c>
      <c r="AR72" t="s">
        <v>98</v>
      </c>
      <c r="AS72" t="s">
        <v>97</v>
      </c>
      <c r="AT72" t="s">
        <v>96</v>
      </c>
      <c r="AU72" t="s">
        <v>99</v>
      </c>
      <c r="AV72" t="s">
        <v>96</v>
      </c>
      <c r="AW72" t="s">
        <v>96</v>
      </c>
      <c r="AX72" t="s">
        <v>96</v>
      </c>
      <c r="AY72" t="s">
        <v>96</v>
      </c>
      <c r="AZ72" t="s">
        <v>96</v>
      </c>
      <c r="BA72" t="s">
        <v>99</v>
      </c>
      <c r="BB72" t="s">
        <v>96</v>
      </c>
      <c r="BC72" t="s">
        <v>99</v>
      </c>
      <c r="BD72" t="s">
        <v>96</v>
      </c>
      <c r="BE72" t="s">
        <v>96</v>
      </c>
      <c r="BF72" t="s">
        <v>96</v>
      </c>
      <c r="BG72" t="s">
        <v>99</v>
      </c>
      <c r="BH72" t="s">
        <v>99</v>
      </c>
      <c r="BI72" t="s">
        <v>99</v>
      </c>
      <c r="BJ72" t="s">
        <v>96</v>
      </c>
      <c r="BK72" t="s">
        <v>98</v>
      </c>
      <c r="BL72" t="s">
        <v>96</v>
      </c>
      <c r="BM72" t="s">
        <v>99</v>
      </c>
      <c r="BN72" t="s">
        <v>96</v>
      </c>
      <c r="BO72" t="s">
        <v>98</v>
      </c>
      <c r="BP72" t="s">
        <v>98</v>
      </c>
      <c r="BQ72" t="s">
        <v>97</v>
      </c>
      <c r="BR72" t="s">
        <v>99</v>
      </c>
      <c r="BS72" t="s">
        <v>96</v>
      </c>
      <c r="BT72" t="s">
        <v>99</v>
      </c>
      <c r="BU72" t="s">
        <v>96</v>
      </c>
      <c r="BV72" t="s">
        <v>96</v>
      </c>
      <c r="BW72" t="s">
        <v>99</v>
      </c>
    </row>
    <row r="73" spans="1:75" x14ac:dyDescent="0.25">
      <c r="A73" t="s">
        <v>270</v>
      </c>
      <c r="B73" t="s">
        <v>271</v>
      </c>
      <c r="C73" t="s">
        <v>77</v>
      </c>
      <c r="D73" t="s">
        <v>102</v>
      </c>
      <c r="E73" t="s">
        <v>79</v>
      </c>
      <c r="F73" t="s">
        <v>103</v>
      </c>
      <c r="G73" t="s">
        <v>113</v>
      </c>
      <c r="H73" t="s">
        <v>82</v>
      </c>
      <c r="I73" t="s">
        <v>83</v>
      </c>
      <c r="J73" t="s">
        <v>84</v>
      </c>
      <c r="K73" t="s">
        <v>85</v>
      </c>
      <c r="L73" t="s">
        <v>86</v>
      </c>
      <c r="M73" t="s">
        <v>115</v>
      </c>
      <c r="N73" t="s">
        <v>106</v>
      </c>
      <c r="O73" t="s">
        <v>89</v>
      </c>
      <c r="P73" t="s">
        <v>90</v>
      </c>
      <c r="Q73" t="s">
        <v>125</v>
      </c>
      <c r="R73" t="s">
        <v>92</v>
      </c>
      <c r="S73" t="s">
        <v>107</v>
      </c>
      <c r="T73" t="s">
        <v>94</v>
      </c>
      <c r="U73" t="s">
        <v>108</v>
      </c>
      <c r="V73" t="s">
        <v>98</v>
      </c>
      <c r="W73" t="s">
        <v>99</v>
      </c>
      <c r="X73" t="s">
        <v>98</v>
      </c>
      <c r="Y73" t="s">
        <v>97</v>
      </c>
      <c r="Z73" t="s">
        <v>96</v>
      </c>
      <c r="AA73" t="s">
        <v>99</v>
      </c>
      <c r="AB73" t="s">
        <v>98</v>
      </c>
      <c r="AC73" t="s">
        <v>97</v>
      </c>
      <c r="AD73" t="s">
        <v>96</v>
      </c>
      <c r="AE73" t="s">
        <v>97</v>
      </c>
      <c r="AF73" t="s">
        <v>98</v>
      </c>
      <c r="AG73" t="s">
        <v>99</v>
      </c>
      <c r="AH73" t="s">
        <v>98</v>
      </c>
      <c r="AI73" t="s">
        <v>99</v>
      </c>
      <c r="AJ73" t="s">
        <v>96</v>
      </c>
      <c r="AK73" t="s">
        <v>96</v>
      </c>
      <c r="AL73" t="s">
        <v>98</v>
      </c>
      <c r="AM73" t="s">
        <v>98</v>
      </c>
      <c r="AN73" t="s">
        <v>98</v>
      </c>
      <c r="AO73" t="s">
        <v>99</v>
      </c>
      <c r="AP73" t="s">
        <v>98</v>
      </c>
      <c r="AQ73" t="s">
        <v>99</v>
      </c>
      <c r="AR73" t="s">
        <v>98</v>
      </c>
      <c r="AS73" t="s">
        <v>99</v>
      </c>
      <c r="AT73" t="s">
        <v>96</v>
      </c>
      <c r="AU73" t="s">
        <v>99</v>
      </c>
      <c r="AV73" t="s">
        <v>96</v>
      </c>
      <c r="AW73" t="s">
        <v>96</v>
      </c>
      <c r="AX73" t="s">
        <v>98</v>
      </c>
      <c r="AY73" t="s">
        <v>98</v>
      </c>
      <c r="AZ73" t="s">
        <v>98</v>
      </c>
      <c r="BA73" t="s">
        <v>98</v>
      </c>
      <c r="BB73" t="s">
        <v>98</v>
      </c>
      <c r="BC73" t="s">
        <v>98</v>
      </c>
      <c r="BD73" t="s">
        <v>98</v>
      </c>
      <c r="BE73" t="s">
        <v>96</v>
      </c>
      <c r="BF73" t="s">
        <v>96</v>
      </c>
      <c r="BG73" t="s">
        <v>99</v>
      </c>
      <c r="BH73" t="s">
        <v>99</v>
      </c>
      <c r="BI73" t="s">
        <v>98</v>
      </c>
      <c r="BJ73" t="s">
        <v>96</v>
      </c>
      <c r="BK73" t="s">
        <v>98</v>
      </c>
      <c r="BL73" t="s">
        <v>98</v>
      </c>
      <c r="BM73" t="s">
        <v>99</v>
      </c>
      <c r="BN73" t="s">
        <v>98</v>
      </c>
      <c r="BO73" t="s">
        <v>98</v>
      </c>
      <c r="BP73" t="s">
        <v>96</v>
      </c>
      <c r="BQ73" t="s">
        <v>99</v>
      </c>
      <c r="BR73" t="s">
        <v>99</v>
      </c>
      <c r="BS73" t="s">
        <v>96</v>
      </c>
      <c r="BT73" t="s">
        <v>97</v>
      </c>
      <c r="BU73" t="s">
        <v>96</v>
      </c>
      <c r="BV73" t="s">
        <v>96</v>
      </c>
      <c r="BW73" t="s">
        <v>99</v>
      </c>
    </row>
    <row r="74" spans="1:75" x14ac:dyDescent="0.25">
      <c r="A74" t="s">
        <v>272</v>
      </c>
      <c r="B74" t="s">
        <v>273</v>
      </c>
      <c r="C74" t="s">
        <v>111</v>
      </c>
      <c r="D74" t="s">
        <v>274</v>
      </c>
      <c r="E74" t="s">
        <v>79</v>
      </c>
      <c r="F74" t="s">
        <v>103</v>
      </c>
      <c r="G74" t="s">
        <v>81</v>
      </c>
      <c r="H74" t="s">
        <v>82</v>
      </c>
      <c r="I74" t="s">
        <v>83</v>
      </c>
      <c r="J74" t="s">
        <v>84</v>
      </c>
      <c r="K74" t="s">
        <v>85</v>
      </c>
      <c r="L74" t="s">
        <v>105</v>
      </c>
      <c r="M74" t="s">
        <v>87</v>
      </c>
      <c r="N74" t="s">
        <v>88</v>
      </c>
      <c r="O74" t="s">
        <v>89</v>
      </c>
      <c r="P74" t="s">
        <v>90</v>
      </c>
      <c r="Q74" t="s">
        <v>91</v>
      </c>
      <c r="R74" t="s">
        <v>92</v>
      </c>
      <c r="S74" t="s">
        <v>107</v>
      </c>
      <c r="T74" t="s">
        <v>94</v>
      </c>
      <c r="U74" t="s">
        <v>108</v>
      </c>
      <c r="V74" t="s">
        <v>99</v>
      </c>
      <c r="W74" t="s">
        <v>99</v>
      </c>
      <c r="X74" t="s">
        <v>98</v>
      </c>
      <c r="Y74" t="s">
        <v>99</v>
      </c>
      <c r="Z74" t="s">
        <v>96</v>
      </c>
      <c r="AA74" t="s">
        <v>96</v>
      </c>
      <c r="AB74" t="s">
        <v>96</v>
      </c>
      <c r="AC74" t="s">
        <v>96</v>
      </c>
      <c r="AD74" t="s">
        <v>96</v>
      </c>
      <c r="AE74" t="s">
        <v>97</v>
      </c>
      <c r="AF74" t="s">
        <v>96</v>
      </c>
      <c r="AG74" t="s">
        <v>97</v>
      </c>
      <c r="AH74" t="s">
        <v>98</v>
      </c>
      <c r="AI74" t="s">
        <v>99</v>
      </c>
      <c r="AJ74" t="s">
        <v>99</v>
      </c>
      <c r="AK74" t="s">
        <v>99</v>
      </c>
      <c r="AL74" t="s">
        <v>99</v>
      </c>
      <c r="AM74" t="s">
        <v>96</v>
      </c>
      <c r="AN74" t="s">
        <v>96</v>
      </c>
      <c r="AO74" t="s">
        <v>96</v>
      </c>
      <c r="AP74" t="s">
        <v>96</v>
      </c>
      <c r="AQ74" t="s">
        <v>99</v>
      </c>
      <c r="AR74" t="s">
        <v>96</v>
      </c>
      <c r="AS74" t="s">
        <v>99</v>
      </c>
      <c r="AT74" t="s">
        <v>99</v>
      </c>
      <c r="AU74" t="s">
        <v>99</v>
      </c>
      <c r="AV74" t="s">
        <v>99</v>
      </c>
      <c r="AW74" t="s">
        <v>96</v>
      </c>
      <c r="AX74" t="s">
        <v>96</v>
      </c>
      <c r="AY74" t="s">
        <v>99</v>
      </c>
      <c r="AZ74" t="s">
        <v>98</v>
      </c>
      <c r="BA74" t="s">
        <v>99</v>
      </c>
      <c r="BB74" t="s">
        <v>96</v>
      </c>
      <c r="BC74" t="s">
        <v>99</v>
      </c>
      <c r="BD74" t="s">
        <v>96</v>
      </c>
      <c r="BE74" t="s">
        <v>96</v>
      </c>
      <c r="BF74" t="s">
        <v>96</v>
      </c>
      <c r="BG74" t="s">
        <v>99</v>
      </c>
      <c r="BH74" t="s">
        <v>99</v>
      </c>
      <c r="BI74" t="s">
        <v>99</v>
      </c>
      <c r="BJ74" t="s">
        <v>96</v>
      </c>
      <c r="BK74" t="s">
        <v>96</v>
      </c>
      <c r="BL74" t="s">
        <v>99</v>
      </c>
      <c r="BM74" t="s">
        <v>99</v>
      </c>
      <c r="BN74" t="s">
        <v>96</v>
      </c>
      <c r="BO74" t="s">
        <v>96</v>
      </c>
      <c r="BP74" t="s">
        <v>96</v>
      </c>
      <c r="BQ74" t="s">
        <v>99</v>
      </c>
      <c r="BR74" t="s">
        <v>99</v>
      </c>
      <c r="BS74" t="s">
        <v>99</v>
      </c>
      <c r="BT74" t="s">
        <v>99</v>
      </c>
      <c r="BU74" t="s">
        <v>99</v>
      </c>
      <c r="BV74" t="s">
        <v>96</v>
      </c>
      <c r="BW74" t="s">
        <v>96</v>
      </c>
    </row>
    <row r="75" spans="1:75" x14ac:dyDescent="0.25">
      <c r="A75" t="s">
        <v>275</v>
      </c>
      <c r="B75" t="s">
        <v>276</v>
      </c>
      <c r="C75" t="s">
        <v>111</v>
      </c>
      <c r="D75" t="s">
        <v>149</v>
      </c>
      <c r="E75" t="s">
        <v>79</v>
      </c>
      <c r="F75" t="s">
        <v>80</v>
      </c>
      <c r="G75" t="s">
        <v>81</v>
      </c>
      <c r="H75" t="s">
        <v>82</v>
      </c>
      <c r="I75" t="s">
        <v>83</v>
      </c>
      <c r="J75" t="s">
        <v>84</v>
      </c>
      <c r="K75" t="s">
        <v>85</v>
      </c>
      <c r="L75" t="s">
        <v>86</v>
      </c>
      <c r="M75" t="s">
        <v>115</v>
      </c>
      <c r="N75" t="s">
        <v>88</v>
      </c>
      <c r="O75" t="s">
        <v>89</v>
      </c>
      <c r="P75" t="s">
        <v>90</v>
      </c>
      <c r="Q75" t="s">
        <v>91</v>
      </c>
      <c r="R75" t="s">
        <v>92</v>
      </c>
      <c r="S75" t="s">
        <v>93</v>
      </c>
      <c r="T75" t="s">
        <v>94</v>
      </c>
      <c r="U75" t="s">
        <v>108</v>
      </c>
      <c r="V75" t="s">
        <v>98</v>
      </c>
      <c r="W75" t="s">
        <v>97</v>
      </c>
      <c r="X75" t="s">
        <v>98</v>
      </c>
      <c r="Y75" t="s">
        <v>97</v>
      </c>
      <c r="Z75" t="s">
        <v>98</v>
      </c>
      <c r="AA75" t="s">
        <v>99</v>
      </c>
      <c r="AB75" t="s">
        <v>98</v>
      </c>
      <c r="AC75" t="s">
        <v>97</v>
      </c>
      <c r="AD75" t="s">
        <v>98</v>
      </c>
      <c r="AE75" t="s">
        <v>97</v>
      </c>
      <c r="AF75" t="s">
        <v>98</v>
      </c>
      <c r="AG75" t="s">
        <v>97</v>
      </c>
      <c r="AH75" t="s">
        <v>98</v>
      </c>
      <c r="AI75" t="s">
        <v>97</v>
      </c>
      <c r="AJ75" t="s">
        <v>98</v>
      </c>
      <c r="AK75" t="s">
        <v>97</v>
      </c>
      <c r="AL75" t="s">
        <v>98</v>
      </c>
      <c r="AM75" t="s">
        <v>96</v>
      </c>
      <c r="AN75" t="s">
        <v>98</v>
      </c>
      <c r="AO75" t="s">
        <v>98</v>
      </c>
      <c r="AP75" t="s">
        <v>98</v>
      </c>
      <c r="AQ75" t="s">
        <v>98</v>
      </c>
      <c r="AR75" t="s">
        <v>98</v>
      </c>
      <c r="AS75" t="s">
        <v>97</v>
      </c>
      <c r="AT75" t="s">
        <v>96</v>
      </c>
      <c r="AU75" t="s">
        <v>97</v>
      </c>
      <c r="AV75" t="s">
        <v>98</v>
      </c>
      <c r="AW75" t="s">
        <v>99</v>
      </c>
      <c r="AX75" t="s">
        <v>98</v>
      </c>
      <c r="AY75" t="s">
        <v>98</v>
      </c>
      <c r="AZ75" t="s">
        <v>98</v>
      </c>
      <c r="BA75" t="s">
        <v>97</v>
      </c>
      <c r="BB75" t="s">
        <v>98</v>
      </c>
      <c r="BC75" t="s">
        <v>97</v>
      </c>
      <c r="BD75" t="s">
        <v>98</v>
      </c>
      <c r="BE75" t="s">
        <v>99</v>
      </c>
      <c r="BF75" t="s">
        <v>98</v>
      </c>
      <c r="BG75" t="s">
        <v>97</v>
      </c>
      <c r="BH75" t="s">
        <v>97</v>
      </c>
      <c r="BI75" t="s">
        <v>99</v>
      </c>
      <c r="BJ75" t="s">
        <v>98</v>
      </c>
      <c r="BK75" t="s">
        <v>98</v>
      </c>
      <c r="BL75" t="s">
        <v>96</v>
      </c>
      <c r="BM75" t="s">
        <v>98</v>
      </c>
      <c r="BN75" t="s">
        <v>98</v>
      </c>
      <c r="BO75" t="s">
        <v>98</v>
      </c>
      <c r="BP75" t="s">
        <v>98</v>
      </c>
      <c r="BQ75" t="s">
        <v>97</v>
      </c>
      <c r="BR75" t="s">
        <v>97</v>
      </c>
      <c r="BS75" t="s">
        <v>98</v>
      </c>
      <c r="BT75" t="s">
        <v>97</v>
      </c>
      <c r="BU75" t="s">
        <v>97</v>
      </c>
      <c r="BV75" t="s">
        <v>98</v>
      </c>
      <c r="BW75" t="s">
        <v>97</v>
      </c>
    </row>
    <row r="76" spans="1:75" x14ac:dyDescent="0.25">
      <c r="A76" t="s">
        <v>277</v>
      </c>
      <c r="B76" t="s">
        <v>278</v>
      </c>
      <c r="C76" t="s">
        <v>77</v>
      </c>
      <c r="D76" t="s">
        <v>128</v>
      </c>
      <c r="E76" t="s">
        <v>79</v>
      </c>
      <c r="F76" t="s">
        <v>103</v>
      </c>
      <c r="G76" t="s">
        <v>81</v>
      </c>
      <c r="H76" t="s">
        <v>82</v>
      </c>
      <c r="I76" t="s">
        <v>104</v>
      </c>
      <c r="J76" t="s">
        <v>84</v>
      </c>
      <c r="K76" t="s">
        <v>85</v>
      </c>
      <c r="L76" t="s">
        <v>105</v>
      </c>
      <c r="M76" t="s">
        <v>87</v>
      </c>
      <c r="N76" t="s">
        <v>88</v>
      </c>
      <c r="O76" t="s">
        <v>89</v>
      </c>
      <c r="P76" t="s">
        <v>90</v>
      </c>
      <c r="Q76" t="s">
        <v>91</v>
      </c>
      <c r="R76" t="s">
        <v>92</v>
      </c>
      <c r="S76" t="s">
        <v>107</v>
      </c>
      <c r="T76" t="s">
        <v>94</v>
      </c>
      <c r="U76" t="s">
        <v>108</v>
      </c>
      <c r="V76" t="s">
        <v>96</v>
      </c>
      <c r="W76" t="s">
        <v>99</v>
      </c>
      <c r="X76" t="s">
        <v>96</v>
      </c>
      <c r="Y76" t="s">
        <v>97</v>
      </c>
      <c r="Z76" t="s">
        <v>98</v>
      </c>
      <c r="AA76" t="s">
        <v>97</v>
      </c>
      <c r="AB76" t="s">
        <v>96</v>
      </c>
      <c r="AC76" t="s">
        <v>98</v>
      </c>
      <c r="AD76" t="s">
        <v>98</v>
      </c>
      <c r="AE76" t="s">
        <v>97</v>
      </c>
      <c r="AF76" t="s">
        <v>98</v>
      </c>
      <c r="AG76" t="s">
        <v>99</v>
      </c>
      <c r="AH76" t="s">
        <v>98</v>
      </c>
      <c r="AI76" t="s">
        <v>99</v>
      </c>
      <c r="AJ76" t="s">
        <v>98</v>
      </c>
      <c r="AK76" t="s">
        <v>98</v>
      </c>
      <c r="AL76" t="s">
        <v>96</v>
      </c>
      <c r="AM76" t="s">
        <v>96</v>
      </c>
      <c r="AN76" t="s">
        <v>98</v>
      </c>
      <c r="AO76" t="s">
        <v>98</v>
      </c>
      <c r="AP76" t="s">
        <v>96</v>
      </c>
      <c r="AQ76" t="s">
        <v>96</v>
      </c>
      <c r="AR76" t="s">
        <v>96</v>
      </c>
      <c r="AS76" t="s">
        <v>99</v>
      </c>
      <c r="AT76" t="s">
        <v>96</v>
      </c>
      <c r="AU76" t="s">
        <v>99</v>
      </c>
      <c r="AV76" t="s">
        <v>96</v>
      </c>
      <c r="AW76" t="s">
        <v>98</v>
      </c>
      <c r="AX76" t="s">
        <v>98</v>
      </c>
      <c r="AY76" t="s">
        <v>98</v>
      </c>
      <c r="AZ76" t="s">
        <v>98</v>
      </c>
      <c r="BA76" t="s">
        <v>96</v>
      </c>
      <c r="BB76" t="s">
        <v>96</v>
      </c>
      <c r="BC76" t="s">
        <v>99</v>
      </c>
      <c r="BD76" t="s">
        <v>96</v>
      </c>
      <c r="BE76" t="s">
        <v>96</v>
      </c>
      <c r="BF76" t="s">
        <v>96</v>
      </c>
      <c r="BG76" t="s">
        <v>99</v>
      </c>
      <c r="BH76" t="s">
        <v>99</v>
      </c>
      <c r="BI76" t="s">
        <v>99</v>
      </c>
      <c r="BJ76" t="s">
        <v>96</v>
      </c>
      <c r="BK76" t="s">
        <v>98</v>
      </c>
      <c r="BL76" t="s">
        <v>96</v>
      </c>
      <c r="BM76" t="s">
        <v>96</v>
      </c>
      <c r="BN76" t="s">
        <v>96</v>
      </c>
      <c r="BO76" t="s">
        <v>96</v>
      </c>
      <c r="BP76" t="s">
        <v>96</v>
      </c>
      <c r="BQ76" t="s">
        <v>99</v>
      </c>
      <c r="BR76" t="s">
        <v>99</v>
      </c>
      <c r="BS76" t="s">
        <v>96</v>
      </c>
      <c r="BT76" t="s">
        <v>99</v>
      </c>
      <c r="BU76" t="s">
        <v>96</v>
      </c>
      <c r="BV76" t="s">
        <v>98</v>
      </c>
      <c r="BW76" t="s">
        <v>99</v>
      </c>
    </row>
    <row r="77" spans="1:75" x14ac:dyDescent="0.25">
      <c r="A77" t="s">
        <v>279</v>
      </c>
      <c r="B77" t="s">
        <v>278</v>
      </c>
      <c r="C77" t="s">
        <v>77</v>
      </c>
      <c r="D77" t="s">
        <v>280</v>
      </c>
      <c r="E77" t="s">
        <v>79</v>
      </c>
      <c r="F77" t="s">
        <v>103</v>
      </c>
      <c r="G77" t="s">
        <v>81</v>
      </c>
      <c r="H77" t="s">
        <v>82</v>
      </c>
      <c r="I77" t="s">
        <v>104</v>
      </c>
      <c r="J77" t="s">
        <v>84</v>
      </c>
      <c r="K77" t="s">
        <v>131</v>
      </c>
      <c r="L77" t="s">
        <v>105</v>
      </c>
      <c r="M77" t="s">
        <v>87</v>
      </c>
      <c r="N77" t="s">
        <v>88</v>
      </c>
      <c r="O77" t="s">
        <v>129</v>
      </c>
      <c r="P77" t="s">
        <v>90</v>
      </c>
      <c r="Q77" t="s">
        <v>125</v>
      </c>
      <c r="R77" t="s">
        <v>92</v>
      </c>
      <c r="S77" t="s">
        <v>107</v>
      </c>
      <c r="T77" t="s">
        <v>94</v>
      </c>
      <c r="U77" t="s">
        <v>108</v>
      </c>
      <c r="V77" t="s">
        <v>96</v>
      </c>
      <c r="W77" t="s">
        <v>96</v>
      </c>
      <c r="X77" t="s">
        <v>96</v>
      </c>
      <c r="Y77" t="s">
        <v>96</v>
      </c>
      <c r="Z77" t="s">
        <v>96</v>
      </c>
      <c r="AA77" t="s">
        <v>99</v>
      </c>
      <c r="AB77" t="s">
        <v>96</v>
      </c>
      <c r="AC77" t="s">
        <v>96</v>
      </c>
      <c r="AD77" t="s">
        <v>96</v>
      </c>
      <c r="AE77" t="s">
        <v>99</v>
      </c>
      <c r="AF77" t="s">
        <v>96</v>
      </c>
      <c r="AG77" t="s">
        <v>99</v>
      </c>
      <c r="AH77" t="s">
        <v>96</v>
      </c>
      <c r="AI77" t="s">
        <v>99</v>
      </c>
      <c r="AJ77" t="s">
        <v>96</v>
      </c>
      <c r="AK77" t="s">
        <v>96</v>
      </c>
      <c r="AL77" t="s">
        <v>96</v>
      </c>
      <c r="AM77" t="s">
        <v>96</v>
      </c>
      <c r="AN77" t="s">
        <v>96</v>
      </c>
      <c r="AO77" t="s">
        <v>96</v>
      </c>
      <c r="AP77" t="s">
        <v>96</v>
      </c>
      <c r="AQ77" t="s">
        <v>96</v>
      </c>
      <c r="AR77" t="s">
        <v>96</v>
      </c>
      <c r="AS77" t="s">
        <v>99</v>
      </c>
      <c r="AT77" t="s">
        <v>99</v>
      </c>
      <c r="AU77" t="s">
        <v>98</v>
      </c>
      <c r="AV77" t="s">
        <v>99</v>
      </c>
      <c r="AW77" t="s">
        <v>96</v>
      </c>
      <c r="AX77" t="s">
        <v>98</v>
      </c>
      <c r="AY77" t="s">
        <v>96</v>
      </c>
      <c r="AZ77" t="s">
        <v>96</v>
      </c>
      <c r="BA77" t="s">
        <v>96</v>
      </c>
      <c r="BB77" t="s">
        <v>96</v>
      </c>
      <c r="BC77" t="s">
        <v>98</v>
      </c>
      <c r="BD77" t="s">
        <v>96</v>
      </c>
      <c r="BE77" t="s">
        <v>96</v>
      </c>
      <c r="BF77" t="s">
        <v>98</v>
      </c>
      <c r="BG77" t="s">
        <v>96</v>
      </c>
      <c r="BH77" t="s">
        <v>96</v>
      </c>
      <c r="BI77" t="s">
        <v>96</v>
      </c>
      <c r="BJ77" t="s">
        <v>98</v>
      </c>
      <c r="BK77" t="s">
        <v>96</v>
      </c>
      <c r="BL77" t="s">
        <v>96</v>
      </c>
      <c r="BM77" t="s">
        <v>99</v>
      </c>
      <c r="BN77" t="s">
        <v>96</v>
      </c>
      <c r="BO77" t="s">
        <v>98</v>
      </c>
      <c r="BP77" t="s">
        <v>96</v>
      </c>
      <c r="BQ77" t="s">
        <v>96</v>
      </c>
      <c r="BR77" t="s">
        <v>96</v>
      </c>
      <c r="BS77" t="s">
        <v>96</v>
      </c>
      <c r="BT77" t="s">
        <v>99</v>
      </c>
      <c r="BU77" t="s">
        <v>96</v>
      </c>
      <c r="BV77" t="s">
        <v>96</v>
      </c>
      <c r="BW77" t="s">
        <v>96</v>
      </c>
    </row>
    <row r="78" spans="1:75" x14ac:dyDescent="0.25">
      <c r="A78" t="s">
        <v>281</v>
      </c>
      <c r="B78" t="s">
        <v>282</v>
      </c>
      <c r="C78" t="s">
        <v>77</v>
      </c>
      <c r="D78" t="s">
        <v>140</v>
      </c>
      <c r="E78" t="s">
        <v>79</v>
      </c>
      <c r="F78" t="s">
        <v>103</v>
      </c>
      <c r="G78" t="s">
        <v>81</v>
      </c>
      <c r="H78" t="s">
        <v>82</v>
      </c>
      <c r="I78" t="s">
        <v>83</v>
      </c>
      <c r="J78" t="s">
        <v>84</v>
      </c>
      <c r="K78" t="s">
        <v>85</v>
      </c>
      <c r="L78" t="s">
        <v>86</v>
      </c>
      <c r="M78" t="s">
        <v>115</v>
      </c>
      <c r="N78" t="s">
        <v>106</v>
      </c>
      <c r="O78" t="s">
        <v>89</v>
      </c>
      <c r="P78" t="s">
        <v>90</v>
      </c>
      <c r="Q78" t="s">
        <v>91</v>
      </c>
      <c r="R78" t="s">
        <v>117</v>
      </c>
      <c r="S78" t="s">
        <v>93</v>
      </c>
      <c r="T78" t="s">
        <v>94</v>
      </c>
      <c r="U78" t="s">
        <v>108</v>
      </c>
      <c r="V78" t="s">
        <v>96</v>
      </c>
      <c r="W78" t="s">
        <v>97</v>
      </c>
      <c r="X78" t="s">
        <v>98</v>
      </c>
      <c r="Y78" t="s">
        <v>97</v>
      </c>
      <c r="Z78" t="s">
        <v>98</v>
      </c>
      <c r="AA78" t="s">
        <v>99</v>
      </c>
      <c r="AB78" t="s">
        <v>98</v>
      </c>
      <c r="AC78" t="s">
        <v>96</v>
      </c>
      <c r="AD78" t="s">
        <v>96</v>
      </c>
      <c r="AE78" t="s">
        <v>98</v>
      </c>
      <c r="AF78" t="s">
        <v>99</v>
      </c>
      <c r="AG78" t="s">
        <v>96</v>
      </c>
      <c r="AH78" t="s">
        <v>99</v>
      </c>
      <c r="AI78" t="s">
        <v>97</v>
      </c>
      <c r="AJ78" t="s">
        <v>98</v>
      </c>
      <c r="AK78" t="s">
        <v>97</v>
      </c>
      <c r="AL78" t="s">
        <v>98</v>
      </c>
      <c r="AM78" t="s">
        <v>99</v>
      </c>
      <c r="AN78" t="s">
        <v>96</v>
      </c>
      <c r="AO78" t="s">
        <v>97</v>
      </c>
      <c r="AP78" t="s">
        <v>98</v>
      </c>
      <c r="AQ78" t="s">
        <v>99</v>
      </c>
      <c r="AR78" t="s">
        <v>96</v>
      </c>
      <c r="AS78" t="s">
        <v>98</v>
      </c>
      <c r="AT78" t="s">
        <v>98</v>
      </c>
      <c r="AU78" t="s">
        <v>97</v>
      </c>
      <c r="AV78" t="s">
        <v>98</v>
      </c>
      <c r="AW78" t="s">
        <v>99</v>
      </c>
      <c r="AX78" t="s">
        <v>96</v>
      </c>
      <c r="AY78" t="s">
        <v>96</v>
      </c>
      <c r="AZ78" t="s">
        <v>98</v>
      </c>
      <c r="BA78" t="s">
        <v>99</v>
      </c>
      <c r="BB78" t="s">
        <v>96</v>
      </c>
      <c r="BC78" t="s">
        <v>99</v>
      </c>
      <c r="BD78" t="s">
        <v>98</v>
      </c>
      <c r="BE78" t="s">
        <v>97</v>
      </c>
      <c r="BF78" t="s">
        <v>98</v>
      </c>
      <c r="BG78" t="s">
        <v>97</v>
      </c>
      <c r="BH78" t="s">
        <v>97</v>
      </c>
      <c r="BI78" t="s">
        <v>96</v>
      </c>
      <c r="BJ78" t="s">
        <v>98</v>
      </c>
      <c r="BK78" t="s">
        <v>98</v>
      </c>
      <c r="BL78" t="s">
        <v>97</v>
      </c>
      <c r="BM78" t="s">
        <v>98</v>
      </c>
      <c r="BN78" t="s">
        <v>98</v>
      </c>
      <c r="BO78" t="s">
        <v>98</v>
      </c>
      <c r="BP78" t="s">
        <v>98</v>
      </c>
      <c r="BQ78" t="s">
        <v>99</v>
      </c>
      <c r="BR78" t="s">
        <v>97</v>
      </c>
      <c r="BS78" t="s">
        <v>96</v>
      </c>
      <c r="BT78" t="s">
        <v>99</v>
      </c>
      <c r="BU78" t="s">
        <v>97</v>
      </c>
      <c r="BV78" t="s">
        <v>98</v>
      </c>
      <c r="BW78" t="s">
        <v>97</v>
      </c>
    </row>
    <row r="79" spans="1:75" x14ac:dyDescent="0.25">
      <c r="A79" t="s">
        <v>283</v>
      </c>
      <c r="B79" t="s">
        <v>284</v>
      </c>
      <c r="C79" t="s">
        <v>111</v>
      </c>
      <c r="D79" t="s">
        <v>112</v>
      </c>
      <c r="E79" t="s">
        <v>79</v>
      </c>
      <c r="F79" t="s">
        <v>103</v>
      </c>
      <c r="G79" t="s">
        <v>81</v>
      </c>
      <c r="H79" t="s">
        <v>82</v>
      </c>
      <c r="I79" t="s">
        <v>83</v>
      </c>
      <c r="J79" t="s">
        <v>84</v>
      </c>
      <c r="K79" t="s">
        <v>85</v>
      </c>
      <c r="L79" t="s">
        <v>105</v>
      </c>
      <c r="M79" t="s">
        <v>87</v>
      </c>
      <c r="N79" t="s">
        <v>88</v>
      </c>
      <c r="O79" t="s">
        <v>89</v>
      </c>
      <c r="P79" t="s">
        <v>90</v>
      </c>
      <c r="Q79" t="s">
        <v>91</v>
      </c>
      <c r="R79" t="s">
        <v>92</v>
      </c>
      <c r="S79" t="s">
        <v>107</v>
      </c>
      <c r="T79" t="s">
        <v>94</v>
      </c>
      <c r="U79" t="s">
        <v>108</v>
      </c>
      <c r="V79" t="s">
        <v>98</v>
      </c>
      <c r="W79" t="s">
        <v>99</v>
      </c>
      <c r="X79" t="s">
        <v>98</v>
      </c>
      <c r="Y79" t="s">
        <v>96</v>
      </c>
      <c r="Z79" t="s">
        <v>96</v>
      </c>
      <c r="AA79" t="s">
        <v>99</v>
      </c>
      <c r="AB79" t="s">
        <v>98</v>
      </c>
      <c r="AC79" t="s">
        <v>98</v>
      </c>
      <c r="AD79" t="s">
        <v>98</v>
      </c>
      <c r="AE79" t="s">
        <v>99</v>
      </c>
      <c r="AF79" t="s">
        <v>98</v>
      </c>
      <c r="AG79" t="s">
        <v>98</v>
      </c>
      <c r="AH79" t="s">
        <v>98</v>
      </c>
      <c r="AI79" t="s">
        <v>98</v>
      </c>
      <c r="AJ79" t="s">
        <v>98</v>
      </c>
      <c r="AK79" t="s">
        <v>98</v>
      </c>
      <c r="AL79" t="s">
        <v>98</v>
      </c>
      <c r="AM79" t="s">
        <v>96</v>
      </c>
      <c r="AN79" t="s">
        <v>98</v>
      </c>
      <c r="AO79" t="s">
        <v>99</v>
      </c>
      <c r="AP79" t="s">
        <v>98</v>
      </c>
      <c r="AQ79" t="s">
        <v>96</v>
      </c>
      <c r="AR79" t="s">
        <v>98</v>
      </c>
      <c r="AS79" t="s">
        <v>97</v>
      </c>
      <c r="AT79" t="s">
        <v>98</v>
      </c>
      <c r="AU79" t="s">
        <v>97</v>
      </c>
      <c r="AV79" t="s">
        <v>98</v>
      </c>
      <c r="AW79" t="s">
        <v>98</v>
      </c>
      <c r="AX79" t="s">
        <v>98</v>
      </c>
      <c r="AY79" t="s">
        <v>98</v>
      </c>
      <c r="AZ79" t="s">
        <v>98</v>
      </c>
      <c r="BA79" t="s">
        <v>98</v>
      </c>
      <c r="BB79" t="s">
        <v>98</v>
      </c>
      <c r="BC79" t="s">
        <v>98</v>
      </c>
      <c r="BD79" t="s">
        <v>98</v>
      </c>
      <c r="BE79" t="s">
        <v>98</v>
      </c>
      <c r="BF79" t="s">
        <v>96</v>
      </c>
      <c r="BG79" t="s">
        <v>99</v>
      </c>
      <c r="BH79" t="s">
        <v>97</v>
      </c>
      <c r="BI79" t="s">
        <v>99</v>
      </c>
      <c r="BJ79" t="s">
        <v>96</v>
      </c>
      <c r="BK79" t="s">
        <v>98</v>
      </c>
      <c r="BL79" t="s">
        <v>98</v>
      </c>
      <c r="BM79" t="s">
        <v>96</v>
      </c>
      <c r="BN79" t="s">
        <v>96</v>
      </c>
      <c r="BO79" t="s">
        <v>98</v>
      </c>
      <c r="BP79" t="s">
        <v>98</v>
      </c>
      <c r="BQ79" t="s">
        <v>99</v>
      </c>
      <c r="BR79" t="s">
        <v>99</v>
      </c>
      <c r="BS79" t="s">
        <v>99</v>
      </c>
      <c r="BT79" t="s">
        <v>99</v>
      </c>
      <c r="BU79" t="s">
        <v>96</v>
      </c>
      <c r="BV79" t="s">
        <v>98</v>
      </c>
      <c r="BW79" t="s">
        <v>97</v>
      </c>
    </row>
    <row r="80" spans="1:75" x14ac:dyDescent="0.25">
      <c r="A80" t="s">
        <v>285</v>
      </c>
      <c r="B80" t="s">
        <v>286</v>
      </c>
      <c r="C80" t="s">
        <v>77</v>
      </c>
      <c r="D80" t="s">
        <v>112</v>
      </c>
      <c r="E80" t="s">
        <v>79</v>
      </c>
      <c r="F80" t="s">
        <v>80</v>
      </c>
      <c r="G80" t="s">
        <v>81</v>
      </c>
      <c r="H80" t="s">
        <v>82</v>
      </c>
      <c r="I80" t="s">
        <v>104</v>
      </c>
      <c r="J80" t="s">
        <v>84</v>
      </c>
      <c r="K80" t="s">
        <v>85</v>
      </c>
      <c r="L80" t="s">
        <v>86</v>
      </c>
      <c r="M80" t="s">
        <v>87</v>
      </c>
      <c r="N80" t="s">
        <v>88</v>
      </c>
      <c r="O80" t="s">
        <v>129</v>
      </c>
      <c r="P80" t="s">
        <v>116</v>
      </c>
      <c r="Q80" t="s">
        <v>91</v>
      </c>
      <c r="R80" t="s">
        <v>92</v>
      </c>
      <c r="S80" t="s">
        <v>107</v>
      </c>
      <c r="T80" t="s">
        <v>94</v>
      </c>
      <c r="U80" t="s">
        <v>108</v>
      </c>
      <c r="V80" t="s">
        <v>98</v>
      </c>
      <c r="W80" t="s">
        <v>96</v>
      </c>
      <c r="X80" t="s">
        <v>98</v>
      </c>
      <c r="Y80" t="s">
        <v>97</v>
      </c>
      <c r="Z80" t="s">
        <v>98</v>
      </c>
      <c r="AA80" t="s">
        <v>97</v>
      </c>
      <c r="AB80" t="s">
        <v>98</v>
      </c>
      <c r="AC80" t="s">
        <v>96</v>
      </c>
      <c r="AD80" t="s">
        <v>98</v>
      </c>
      <c r="AE80" t="s">
        <v>97</v>
      </c>
      <c r="AF80" t="s">
        <v>98</v>
      </c>
      <c r="AG80" t="s">
        <v>98</v>
      </c>
      <c r="AH80" t="s">
        <v>96</v>
      </c>
      <c r="AI80" t="s">
        <v>99</v>
      </c>
      <c r="AJ80" t="s">
        <v>96</v>
      </c>
      <c r="AK80" t="s">
        <v>96</v>
      </c>
      <c r="AL80" t="s">
        <v>96</v>
      </c>
      <c r="AM80" t="s">
        <v>98</v>
      </c>
      <c r="AN80" t="s">
        <v>98</v>
      </c>
      <c r="AO80" t="s">
        <v>96</v>
      </c>
      <c r="AP80" t="s">
        <v>98</v>
      </c>
      <c r="AQ80" t="s">
        <v>96</v>
      </c>
      <c r="AR80" t="s">
        <v>96</v>
      </c>
      <c r="AS80" t="s">
        <v>99</v>
      </c>
      <c r="AT80" t="s">
        <v>98</v>
      </c>
      <c r="AU80" t="s">
        <v>97</v>
      </c>
      <c r="AV80" t="s">
        <v>98</v>
      </c>
      <c r="AW80" t="s">
        <v>96</v>
      </c>
      <c r="AX80" t="s">
        <v>98</v>
      </c>
      <c r="AY80" t="s">
        <v>99</v>
      </c>
      <c r="AZ80" t="s">
        <v>98</v>
      </c>
      <c r="BA80" t="s">
        <v>98</v>
      </c>
      <c r="BB80" t="s">
        <v>98</v>
      </c>
      <c r="BC80" t="s">
        <v>96</v>
      </c>
      <c r="BD80" t="s">
        <v>96</v>
      </c>
      <c r="BE80" t="s">
        <v>96</v>
      </c>
      <c r="BF80" t="s">
        <v>96</v>
      </c>
      <c r="BG80" t="s">
        <v>99</v>
      </c>
      <c r="BH80" t="s">
        <v>96</v>
      </c>
      <c r="BI80" t="s">
        <v>97</v>
      </c>
      <c r="BJ80" t="s">
        <v>98</v>
      </c>
      <c r="BK80" t="s">
        <v>98</v>
      </c>
      <c r="BL80" t="s">
        <v>99</v>
      </c>
      <c r="BM80" t="s">
        <v>96</v>
      </c>
      <c r="BN80" t="s">
        <v>98</v>
      </c>
      <c r="BO80" t="s">
        <v>98</v>
      </c>
      <c r="BP80" t="s">
        <v>98</v>
      </c>
      <c r="BQ80" t="s">
        <v>96</v>
      </c>
      <c r="BR80" t="s">
        <v>98</v>
      </c>
      <c r="BS80" t="s">
        <v>96</v>
      </c>
      <c r="BT80" t="s">
        <v>97</v>
      </c>
      <c r="BU80" t="s">
        <v>96</v>
      </c>
      <c r="BV80" t="s">
        <v>96</v>
      </c>
      <c r="BW80" t="s">
        <v>99</v>
      </c>
    </row>
    <row r="81" spans="1:75" x14ac:dyDescent="0.25">
      <c r="A81" t="s">
        <v>287</v>
      </c>
      <c r="B81" t="s">
        <v>288</v>
      </c>
      <c r="C81" t="s">
        <v>77</v>
      </c>
      <c r="D81" t="s">
        <v>112</v>
      </c>
      <c r="E81" t="s">
        <v>79</v>
      </c>
      <c r="F81" t="s">
        <v>103</v>
      </c>
      <c r="G81" t="s">
        <v>81</v>
      </c>
      <c r="H81" t="s">
        <v>82</v>
      </c>
      <c r="I81" t="s">
        <v>83</v>
      </c>
      <c r="J81" t="s">
        <v>84</v>
      </c>
      <c r="K81" t="s">
        <v>85</v>
      </c>
      <c r="L81" t="s">
        <v>105</v>
      </c>
      <c r="M81" t="s">
        <v>87</v>
      </c>
      <c r="N81" t="s">
        <v>88</v>
      </c>
      <c r="O81" t="s">
        <v>89</v>
      </c>
      <c r="P81" t="s">
        <v>90</v>
      </c>
      <c r="Q81" t="s">
        <v>91</v>
      </c>
      <c r="R81" t="s">
        <v>92</v>
      </c>
      <c r="S81" t="s">
        <v>107</v>
      </c>
      <c r="T81" t="s">
        <v>94</v>
      </c>
      <c r="U81" t="s">
        <v>108</v>
      </c>
      <c r="V81" t="s">
        <v>98</v>
      </c>
      <c r="W81" t="s">
        <v>99</v>
      </c>
      <c r="X81" t="s">
        <v>96</v>
      </c>
      <c r="Y81" t="s">
        <v>99</v>
      </c>
      <c r="Z81" t="s">
        <v>98</v>
      </c>
      <c r="AA81" t="s">
        <v>99</v>
      </c>
      <c r="AB81" t="s">
        <v>98</v>
      </c>
      <c r="AC81" t="s">
        <v>99</v>
      </c>
      <c r="AD81" t="s">
        <v>98</v>
      </c>
      <c r="AE81" t="s">
        <v>97</v>
      </c>
      <c r="AF81" t="s">
        <v>96</v>
      </c>
      <c r="AG81" t="s">
        <v>99</v>
      </c>
      <c r="AH81" t="s">
        <v>96</v>
      </c>
      <c r="AI81" t="s">
        <v>99</v>
      </c>
      <c r="AJ81" t="s">
        <v>98</v>
      </c>
      <c r="AK81" t="s">
        <v>99</v>
      </c>
      <c r="AL81" t="s">
        <v>96</v>
      </c>
      <c r="AM81" t="s">
        <v>96</v>
      </c>
      <c r="AN81" t="s">
        <v>96</v>
      </c>
      <c r="AO81" t="s">
        <v>96</v>
      </c>
      <c r="AP81" t="s">
        <v>98</v>
      </c>
      <c r="AQ81" t="s">
        <v>99</v>
      </c>
      <c r="AR81" t="s">
        <v>96</v>
      </c>
      <c r="AS81" t="s">
        <v>99</v>
      </c>
      <c r="AT81" t="s">
        <v>96</v>
      </c>
      <c r="AU81" t="s">
        <v>99</v>
      </c>
      <c r="AV81" t="s">
        <v>98</v>
      </c>
      <c r="AW81" t="s">
        <v>99</v>
      </c>
      <c r="AX81" t="s">
        <v>96</v>
      </c>
      <c r="AY81" t="s">
        <v>96</v>
      </c>
      <c r="AZ81" t="s">
        <v>96</v>
      </c>
      <c r="BA81" t="s">
        <v>99</v>
      </c>
      <c r="BB81" t="s">
        <v>96</v>
      </c>
      <c r="BC81" t="s">
        <v>99</v>
      </c>
      <c r="BD81" t="s">
        <v>96</v>
      </c>
      <c r="BE81" t="s">
        <v>99</v>
      </c>
      <c r="BF81" t="s">
        <v>98</v>
      </c>
      <c r="BG81" t="s">
        <v>99</v>
      </c>
      <c r="BH81" t="s">
        <v>99</v>
      </c>
      <c r="BI81" t="s">
        <v>96</v>
      </c>
      <c r="BJ81" t="s">
        <v>96</v>
      </c>
      <c r="BK81" t="s">
        <v>96</v>
      </c>
      <c r="BL81" t="s">
        <v>96</v>
      </c>
      <c r="BM81" t="s">
        <v>97</v>
      </c>
      <c r="BN81" t="s">
        <v>96</v>
      </c>
      <c r="BO81" t="s">
        <v>98</v>
      </c>
      <c r="BP81" t="s">
        <v>98</v>
      </c>
      <c r="BQ81" t="s">
        <v>99</v>
      </c>
      <c r="BR81" t="s">
        <v>99</v>
      </c>
      <c r="BS81" t="s">
        <v>96</v>
      </c>
      <c r="BT81" t="s">
        <v>97</v>
      </c>
      <c r="BU81" t="s">
        <v>97</v>
      </c>
      <c r="BV81" t="s">
        <v>96</v>
      </c>
      <c r="BW81" t="s">
        <v>99</v>
      </c>
    </row>
    <row r="82" spans="1:75" x14ac:dyDescent="0.25">
      <c r="A82" t="s">
        <v>289</v>
      </c>
      <c r="B82" t="s">
        <v>260</v>
      </c>
      <c r="C82" t="s">
        <v>77</v>
      </c>
      <c r="D82" t="s">
        <v>134</v>
      </c>
      <c r="E82" t="s">
        <v>123</v>
      </c>
      <c r="F82" t="s">
        <v>80</v>
      </c>
      <c r="G82" t="s">
        <v>81</v>
      </c>
      <c r="H82" t="s">
        <v>82</v>
      </c>
      <c r="I82" t="s">
        <v>83</v>
      </c>
      <c r="J82" t="s">
        <v>84</v>
      </c>
      <c r="K82" t="s">
        <v>85</v>
      </c>
      <c r="L82" t="s">
        <v>86</v>
      </c>
      <c r="M82" t="s">
        <v>115</v>
      </c>
      <c r="N82" t="s">
        <v>106</v>
      </c>
      <c r="O82" t="s">
        <v>89</v>
      </c>
      <c r="P82" t="s">
        <v>90</v>
      </c>
      <c r="Q82" t="s">
        <v>125</v>
      </c>
      <c r="R82" t="s">
        <v>117</v>
      </c>
      <c r="S82" t="s">
        <v>107</v>
      </c>
      <c r="T82" t="s">
        <v>94</v>
      </c>
      <c r="U82" t="s">
        <v>95</v>
      </c>
      <c r="V82" t="s">
        <v>98</v>
      </c>
      <c r="W82" t="s">
        <v>97</v>
      </c>
      <c r="X82" t="s">
        <v>98</v>
      </c>
      <c r="Y82" t="s">
        <v>97</v>
      </c>
      <c r="Z82" t="s">
        <v>98</v>
      </c>
      <c r="AA82" t="s">
        <v>97</v>
      </c>
      <c r="AB82" t="s">
        <v>98</v>
      </c>
      <c r="AC82" t="s">
        <v>99</v>
      </c>
      <c r="AD82" t="s">
        <v>98</v>
      </c>
      <c r="AE82" t="s">
        <v>97</v>
      </c>
      <c r="AF82" t="s">
        <v>98</v>
      </c>
      <c r="AG82" t="s">
        <v>97</v>
      </c>
      <c r="AH82" t="s">
        <v>96</v>
      </c>
      <c r="AI82" t="s">
        <v>97</v>
      </c>
      <c r="AJ82" t="s">
        <v>98</v>
      </c>
      <c r="AK82" t="s">
        <v>97</v>
      </c>
      <c r="AL82" t="s">
        <v>98</v>
      </c>
      <c r="AM82" t="s">
        <v>96</v>
      </c>
      <c r="AN82" t="s">
        <v>98</v>
      </c>
      <c r="AO82" t="s">
        <v>97</v>
      </c>
      <c r="AP82" t="s">
        <v>98</v>
      </c>
      <c r="AQ82" t="s">
        <v>98</v>
      </c>
      <c r="AR82" t="s">
        <v>98</v>
      </c>
      <c r="AS82" t="s">
        <v>97</v>
      </c>
      <c r="AT82" t="s">
        <v>98</v>
      </c>
      <c r="AU82" t="s">
        <v>97</v>
      </c>
      <c r="AV82" t="s">
        <v>98</v>
      </c>
      <c r="AW82" t="s">
        <v>99</v>
      </c>
      <c r="AX82" t="s">
        <v>96</v>
      </c>
      <c r="AY82" t="s">
        <v>99</v>
      </c>
      <c r="AZ82" t="s">
        <v>98</v>
      </c>
      <c r="BA82" t="s">
        <v>99</v>
      </c>
      <c r="BB82" t="s">
        <v>98</v>
      </c>
      <c r="BC82" t="s">
        <v>97</v>
      </c>
      <c r="BD82" t="s">
        <v>98</v>
      </c>
      <c r="BE82" t="s">
        <v>99</v>
      </c>
      <c r="BF82" t="s">
        <v>98</v>
      </c>
      <c r="BG82" t="s">
        <v>97</v>
      </c>
      <c r="BH82" t="s">
        <v>99</v>
      </c>
      <c r="BI82" t="s">
        <v>99</v>
      </c>
      <c r="BJ82" t="s">
        <v>96</v>
      </c>
      <c r="BK82" t="s">
        <v>98</v>
      </c>
      <c r="BL82" t="s">
        <v>96</v>
      </c>
      <c r="BM82" t="s">
        <v>96</v>
      </c>
      <c r="BN82" t="s">
        <v>96</v>
      </c>
      <c r="BO82" t="s">
        <v>96</v>
      </c>
      <c r="BP82" t="s">
        <v>99</v>
      </c>
      <c r="BQ82" t="s">
        <v>96</v>
      </c>
      <c r="BR82" t="s">
        <v>99</v>
      </c>
      <c r="BS82" t="s">
        <v>96</v>
      </c>
      <c r="BT82" t="s">
        <v>99</v>
      </c>
      <c r="BU82" t="s">
        <v>99</v>
      </c>
      <c r="BV82" t="s">
        <v>96</v>
      </c>
      <c r="BW82" t="s">
        <v>97</v>
      </c>
    </row>
    <row r="83" spans="1:75" x14ac:dyDescent="0.25">
      <c r="A83" t="s">
        <v>290</v>
      </c>
      <c r="B83" t="s">
        <v>291</v>
      </c>
      <c r="C83" t="s">
        <v>111</v>
      </c>
      <c r="D83" t="s">
        <v>128</v>
      </c>
      <c r="E83" t="s">
        <v>79</v>
      </c>
      <c r="F83" t="s">
        <v>80</v>
      </c>
      <c r="G83" t="s">
        <v>81</v>
      </c>
      <c r="H83" t="s">
        <v>82</v>
      </c>
      <c r="I83" t="s">
        <v>83</v>
      </c>
      <c r="J83" t="s">
        <v>124</v>
      </c>
      <c r="K83" t="s">
        <v>85</v>
      </c>
      <c r="L83" t="s">
        <v>86</v>
      </c>
      <c r="M83" t="s">
        <v>115</v>
      </c>
      <c r="N83" t="s">
        <v>88</v>
      </c>
      <c r="O83" t="s">
        <v>89</v>
      </c>
      <c r="P83" t="s">
        <v>116</v>
      </c>
      <c r="Q83" t="s">
        <v>125</v>
      </c>
      <c r="R83" t="s">
        <v>92</v>
      </c>
      <c r="S83" t="s">
        <v>93</v>
      </c>
      <c r="T83" t="s">
        <v>94</v>
      </c>
      <c r="U83" t="s">
        <v>95</v>
      </c>
      <c r="V83" t="s">
        <v>98</v>
      </c>
      <c r="W83" t="s">
        <v>99</v>
      </c>
      <c r="X83" t="s">
        <v>96</v>
      </c>
      <c r="Y83" t="s">
        <v>99</v>
      </c>
      <c r="Z83" t="s">
        <v>96</v>
      </c>
      <c r="AA83" t="s">
        <v>99</v>
      </c>
      <c r="AB83" t="s">
        <v>96</v>
      </c>
      <c r="AC83" t="s">
        <v>96</v>
      </c>
      <c r="AD83" t="s">
        <v>98</v>
      </c>
      <c r="AE83" t="s">
        <v>99</v>
      </c>
      <c r="AF83" t="s">
        <v>96</v>
      </c>
      <c r="AG83" t="s">
        <v>99</v>
      </c>
      <c r="AH83" t="s">
        <v>96</v>
      </c>
      <c r="AI83" t="s">
        <v>99</v>
      </c>
      <c r="AJ83" t="s">
        <v>96</v>
      </c>
      <c r="AK83" t="s">
        <v>96</v>
      </c>
      <c r="AL83" t="s">
        <v>97</v>
      </c>
      <c r="AM83" t="s">
        <v>96</v>
      </c>
      <c r="AN83" t="s">
        <v>96</v>
      </c>
      <c r="AO83" t="s">
        <v>99</v>
      </c>
      <c r="AP83" t="s">
        <v>96</v>
      </c>
      <c r="AQ83" t="s">
        <v>99</v>
      </c>
      <c r="AR83" t="s">
        <v>96</v>
      </c>
      <c r="AS83" t="s">
        <v>97</v>
      </c>
      <c r="AT83" t="s">
        <v>96</v>
      </c>
      <c r="AU83" t="s">
        <v>96</v>
      </c>
      <c r="AV83" t="s">
        <v>99</v>
      </c>
      <c r="AW83" t="s">
        <v>98</v>
      </c>
      <c r="AX83" t="s">
        <v>98</v>
      </c>
      <c r="AY83" t="s">
        <v>99</v>
      </c>
      <c r="AZ83" t="s">
        <v>99</v>
      </c>
      <c r="BA83" t="s">
        <v>96</v>
      </c>
      <c r="BB83" t="s">
        <v>96</v>
      </c>
      <c r="BC83" t="s">
        <v>99</v>
      </c>
      <c r="BD83" t="s">
        <v>99</v>
      </c>
      <c r="BE83" t="s">
        <v>96</v>
      </c>
      <c r="BF83" t="s">
        <v>96</v>
      </c>
      <c r="BG83" t="s">
        <v>96</v>
      </c>
      <c r="BH83" t="s">
        <v>96</v>
      </c>
      <c r="BI83" t="s">
        <v>99</v>
      </c>
      <c r="BJ83" t="s">
        <v>98</v>
      </c>
      <c r="BK83" t="s">
        <v>98</v>
      </c>
      <c r="BL83" t="s">
        <v>96</v>
      </c>
      <c r="BM83" t="s">
        <v>99</v>
      </c>
      <c r="BN83" t="s">
        <v>96</v>
      </c>
      <c r="BO83" t="s">
        <v>99</v>
      </c>
      <c r="BP83" t="s">
        <v>96</v>
      </c>
      <c r="BQ83" t="s">
        <v>98</v>
      </c>
      <c r="BR83" t="s">
        <v>96</v>
      </c>
      <c r="BS83" t="s">
        <v>96</v>
      </c>
      <c r="BT83" t="s">
        <v>99</v>
      </c>
      <c r="BU83" t="s">
        <v>99</v>
      </c>
      <c r="BV83" t="s">
        <v>96</v>
      </c>
      <c r="BW83" t="s">
        <v>99</v>
      </c>
    </row>
    <row r="84" spans="1:75" x14ac:dyDescent="0.25">
      <c r="A84" t="s">
        <v>292</v>
      </c>
      <c r="B84" t="s">
        <v>293</v>
      </c>
      <c r="C84" t="s">
        <v>77</v>
      </c>
      <c r="D84" t="s">
        <v>140</v>
      </c>
      <c r="E84" t="s">
        <v>79</v>
      </c>
      <c r="F84" t="s">
        <v>103</v>
      </c>
      <c r="G84" t="s">
        <v>81</v>
      </c>
      <c r="H84" t="s">
        <v>114</v>
      </c>
      <c r="I84" t="s">
        <v>104</v>
      </c>
      <c r="J84" t="s">
        <v>84</v>
      </c>
      <c r="K84" t="s">
        <v>131</v>
      </c>
      <c r="L84" t="s">
        <v>86</v>
      </c>
      <c r="M84" t="s">
        <v>87</v>
      </c>
      <c r="N84" t="s">
        <v>88</v>
      </c>
      <c r="O84" t="s">
        <v>89</v>
      </c>
      <c r="P84" t="s">
        <v>90</v>
      </c>
      <c r="Q84" t="s">
        <v>91</v>
      </c>
      <c r="R84" t="s">
        <v>92</v>
      </c>
      <c r="S84" t="s">
        <v>107</v>
      </c>
      <c r="T84" t="s">
        <v>94</v>
      </c>
      <c r="U84" t="s">
        <v>108</v>
      </c>
      <c r="V84" t="s">
        <v>96</v>
      </c>
      <c r="W84" t="s">
        <v>96</v>
      </c>
      <c r="X84" t="s">
        <v>98</v>
      </c>
      <c r="Y84" t="s">
        <v>99</v>
      </c>
      <c r="Z84" t="s">
        <v>96</v>
      </c>
      <c r="AA84" t="s">
        <v>99</v>
      </c>
      <c r="AB84" t="s">
        <v>98</v>
      </c>
      <c r="AC84" t="s">
        <v>98</v>
      </c>
      <c r="AD84" t="s">
        <v>98</v>
      </c>
      <c r="AE84" t="s">
        <v>97</v>
      </c>
      <c r="AF84" t="s">
        <v>96</v>
      </c>
      <c r="AG84" t="s">
        <v>96</v>
      </c>
      <c r="AH84" t="s">
        <v>96</v>
      </c>
      <c r="AI84" t="s">
        <v>99</v>
      </c>
      <c r="AJ84" t="s">
        <v>99</v>
      </c>
      <c r="AK84" t="s">
        <v>96</v>
      </c>
      <c r="AL84" t="s">
        <v>96</v>
      </c>
      <c r="AM84" t="s">
        <v>98</v>
      </c>
      <c r="AN84" t="s">
        <v>98</v>
      </c>
      <c r="AO84" t="s">
        <v>99</v>
      </c>
      <c r="AP84" t="s">
        <v>98</v>
      </c>
      <c r="AQ84" t="s">
        <v>99</v>
      </c>
      <c r="AR84" t="s">
        <v>98</v>
      </c>
      <c r="AS84" t="s">
        <v>99</v>
      </c>
      <c r="AT84" t="s">
        <v>96</v>
      </c>
      <c r="AU84" t="s">
        <v>99</v>
      </c>
      <c r="AV84" t="s">
        <v>96</v>
      </c>
      <c r="AW84" t="s">
        <v>99</v>
      </c>
      <c r="AX84" t="s">
        <v>96</v>
      </c>
      <c r="AY84" t="s">
        <v>98</v>
      </c>
      <c r="AZ84" t="s">
        <v>96</v>
      </c>
      <c r="BA84" t="s">
        <v>99</v>
      </c>
      <c r="BB84" t="s">
        <v>99</v>
      </c>
      <c r="BC84" t="s">
        <v>99</v>
      </c>
      <c r="BD84" t="s">
        <v>96</v>
      </c>
      <c r="BE84" t="s">
        <v>99</v>
      </c>
      <c r="BF84" t="s">
        <v>98</v>
      </c>
      <c r="BG84" t="s">
        <v>97</v>
      </c>
      <c r="BH84" t="s">
        <v>99</v>
      </c>
      <c r="BI84" t="s">
        <v>99</v>
      </c>
      <c r="BJ84" t="s">
        <v>96</v>
      </c>
      <c r="BK84" t="s">
        <v>98</v>
      </c>
      <c r="BL84" t="s">
        <v>96</v>
      </c>
      <c r="BM84" t="s">
        <v>99</v>
      </c>
      <c r="BN84" t="s">
        <v>98</v>
      </c>
      <c r="BO84" t="s">
        <v>98</v>
      </c>
      <c r="BP84" t="s">
        <v>98</v>
      </c>
      <c r="BQ84" t="s">
        <v>97</v>
      </c>
      <c r="BR84" t="s">
        <v>99</v>
      </c>
      <c r="BS84" t="s">
        <v>96</v>
      </c>
      <c r="BT84" t="s">
        <v>99</v>
      </c>
      <c r="BU84" t="s">
        <v>99</v>
      </c>
      <c r="BV84" t="s">
        <v>96</v>
      </c>
      <c r="BW84" t="s">
        <v>99</v>
      </c>
    </row>
    <row r="85" spans="1:75" x14ac:dyDescent="0.25">
      <c r="A85" t="s">
        <v>294</v>
      </c>
      <c r="B85" t="s">
        <v>295</v>
      </c>
      <c r="C85" t="s">
        <v>77</v>
      </c>
      <c r="D85" t="s">
        <v>112</v>
      </c>
      <c r="E85" t="s">
        <v>79</v>
      </c>
      <c r="F85" t="s">
        <v>80</v>
      </c>
      <c r="G85" t="s">
        <v>81</v>
      </c>
      <c r="H85" t="s">
        <v>82</v>
      </c>
      <c r="I85" t="s">
        <v>83</v>
      </c>
      <c r="J85" t="s">
        <v>84</v>
      </c>
      <c r="K85" t="s">
        <v>85</v>
      </c>
      <c r="L85" t="s">
        <v>86</v>
      </c>
      <c r="M85" t="s">
        <v>115</v>
      </c>
      <c r="N85" t="s">
        <v>106</v>
      </c>
      <c r="O85" t="s">
        <v>89</v>
      </c>
      <c r="P85" t="s">
        <v>90</v>
      </c>
      <c r="Q85" t="s">
        <v>91</v>
      </c>
      <c r="R85" t="s">
        <v>92</v>
      </c>
      <c r="S85" t="s">
        <v>93</v>
      </c>
      <c r="T85" t="s">
        <v>94</v>
      </c>
      <c r="U85" t="s">
        <v>95</v>
      </c>
      <c r="V85" t="s">
        <v>98</v>
      </c>
      <c r="W85" t="s">
        <v>98</v>
      </c>
      <c r="X85" t="s">
        <v>98</v>
      </c>
      <c r="Y85" t="s">
        <v>97</v>
      </c>
      <c r="Z85" t="s">
        <v>98</v>
      </c>
      <c r="AA85" t="s">
        <v>98</v>
      </c>
      <c r="AB85" t="s">
        <v>98</v>
      </c>
      <c r="AC85" t="s">
        <v>98</v>
      </c>
      <c r="AD85" t="s">
        <v>98</v>
      </c>
      <c r="AE85" t="s">
        <v>97</v>
      </c>
      <c r="AF85" t="s">
        <v>97</v>
      </c>
      <c r="AG85" t="s">
        <v>97</v>
      </c>
      <c r="AH85" t="s">
        <v>98</v>
      </c>
      <c r="AI85" t="s">
        <v>97</v>
      </c>
      <c r="AJ85" t="s">
        <v>98</v>
      </c>
      <c r="AK85" t="s">
        <v>98</v>
      </c>
      <c r="AL85" t="s">
        <v>98</v>
      </c>
      <c r="AM85" t="s">
        <v>98</v>
      </c>
      <c r="AN85" t="s">
        <v>98</v>
      </c>
      <c r="AO85" t="s">
        <v>98</v>
      </c>
      <c r="AP85" t="s">
        <v>98</v>
      </c>
      <c r="AQ85" t="s">
        <v>97</v>
      </c>
      <c r="AR85" t="s">
        <v>98</v>
      </c>
      <c r="AS85" t="s">
        <v>97</v>
      </c>
      <c r="AT85" t="s">
        <v>98</v>
      </c>
      <c r="AU85" t="s">
        <v>97</v>
      </c>
      <c r="AV85" t="s">
        <v>98</v>
      </c>
      <c r="AW85" t="s">
        <v>97</v>
      </c>
      <c r="AX85" t="s">
        <v>98</v>
      </c>
      <c r="AY85" t="s">
        <v>98</v>
      </c>
      <c r="AZ85" t="s">
        <v>98</v>
      </c>
      <c r="BA85" t="s">
        <v>97</v>
      </c>
      <c r="BB85" t="s">
        <v>98</v>
      </c>
      <c r="BC85" t="s">
        <v>97</v>
      </c>
      <c r="BD85" t="s">
        <v>98</v>
      </c>
      <c r="BE85" t="s">
        <v>97</v>
      </c>
      <c r="BF85" t="s">
        <v>98</v>
      </c>
      <c r="BG85" t="s">
        <v>97</v>
      </c>
      <c r="BH85" t="s">
        <v>97</v>
      </c>
      <c r="BI85" t="s">
        <v>97</v>
      </c>
      <c r="BJ85" t="s">
        <v>98</v>
      </c>
      <c r="BK85" t="s">
        <v>98</v>
      </c>
      <c r="BL85" t="s">
        <v>97</v>
      </c>
      <c r="BM85" t="s">
        <v>98</v>
      </c>
      <c r="BN85" t="s">
        <v>98</v>
      </c>
      <c r="BO85" t="s">
        <v>98</v>
      </c>
      <c r="BP85" t="s">
        <v>98</v>
      </c>
      <c r="BQ85" t="s">
        <v>97</v>
      </c>
      <c r="BR85" t="s">
        <v>97</v>
      </c>
      <c r="BS85" t="s">
        <v>98</v>
      </c>
      <c r="BT85" t="s">
        <v>97</v>
      </c>
      <c r="BU85" t="s">
        <v>97</v>
      </c>
      <c r="BV85" t="s">
        <v>98</v>
      </c>
      <c r="BW85" t="s">
        <v>97</v>
      </c>
    </row>
    <row r="86" spans="1:75" x14ac:dyDescent="0.25">
      <c r="A86" t="s">
        <v>296</v>
      </c>
      <c r="B86" t="s">
        <v>248</v>
      </c>
      <c r="C86" t="s">
        <v>77</v>
      </c>
      <c r="D86" t="s">
        <v>128</v>
      </c>
      <c r="E86" t="s">
        <v>79</v>
      </c>
      <c r="F86" t="s">
        <v>80</v>
      </c>
      <c r="G86" t="s">
        <v>81</v>
      </c>
      <c r="H86" t="s">
        <v>82</v>
      </c>
      <c r="I86" t="s">
        <v>104</v>
      </c>
      <c r="J86" t="s">
        <v>124</v>
      </c>
      <c r="K86" t="s">
        <v>85</v>
      </c>
      <c r="L86" t="s">
        <v>105</v>
      </c>
      <c r="M86" t="s">
        <v>87</v>
      </c>
      <c r="N86" t="s">
        <v>88</v>
      </c>
      <c r="O86" t="s">
        <v>89</v>
      </c>
      <c r="P86" t="s">
        <v>90</v>
      </c>
      <c r="Q86" t="s">
        <v>125</v>
      </c>
      <c r="R86" t="s">
        <v>92</v>
      </c>
      <c r="S86" t="s">
        <v>93</v>
      </c>
      <c r="T86" t="s">
        <v>135</v>
      </c>
      <c r="U86" t="s">
        <v>95</v>
      </c>
      <c r="V86" t="s">
        <v>98</v>
      </c>
      <c r="W86" t="s">
        <v>97</v>
      </c>
      <c r="X86" t="s">
        <v>96</v>
      </c>
      <c r="Y86" t="s">
        <v>97</v>
      </c>
      <c r="Z86" t="s">
        <v>98</v>
      </c>
      <c r="AA86" t="s">
        <v>99</v>
      </c>
      <c r="AB86" t="s">
        <v>98</v>
      </c>
      <c r="AC86" t="s">
        <v>97</v>
      </c>
      <c r="AD86" t="s">
        <v>96</v>
      </c>
      <c r="AE86" t="s">
        <v>97</v>
      </c>
      <c r="AF86" t="s">
        <v>98</v>
      </c>
      <c r="AG86" t="s">
        <v>97</v>
      </c>
      <c r="AH86" t="s">
        <v>96</v>
      </c>
      <c r="AI86" t="s">
        <v>97</v>
      </c>
      <c r="AJ86" t="s">
        <v>98</v>
      </c>
      <c r="AK86" t="s">
        <v>99</v>
      </c>
      <c r="AL86" t="s">
        <v>98</v>
      </c>
      <c r="AM86" t="s">
        <v>97</v>
      </c>
      <c r="AN86" t="s">
        <v>98</v>
      </c>
      <c r="AO86" t="s">
        <v>99</v>
      </c>
      <c r="AP86" t="s">
        <v>96</v>
      </c>
      <c r="AQ86" t="s">
        <v>99</v>
      </c>
      <c r="AR86" t="s">
        <v>96</v>
      </c>
      <c r="AS86" t="s">
        <v>97</v>
      </c>
      <c r="AT86" t="s">
        <v>96</v>
      </c>
      <c r="AU86" t="s">
        <v>96</v>
      </c>
      <c r="AV86" t="s">
        <v>96</v>
      </c>
      <c r="AW86" t="s">
        <v>97</v>
      </c>
      <c r="AX86" t="s">
        <v>96</v>
      </c>
      <c r="AY86" t="s">
        <v>97</v>
      </c>
      <c r="AZ86" t="s">
        <v>98</v>
      </c>
      <c r="BA86" t="s">
        <v>99</v>
      </c>
      <c r="BB86" t="s">
        <v>96</v>
      </c>
      <c r="BC86" t="s">
        <v>97</v>
      </c>
      <c r="BD86" t="s">
        <v>96</v>
      </c>
      <c r="BE86" t="s">
        <v>97</v>
      </c>
      <c r="BF86" t="s">
        <v>98</v>
      </c>
      <c r="BG86" t="s">
        <v>97</v>
      </c>
      <c r="BH86" t="s">
        <v>99</v>
      </c>
      <c r="BI86" t="s">
        <v>97</v>
      </c>
      <c r="BJ86" t="s">
        <v>98</v>
      </c>
      <c r="BK86" t="s">
        <v>98</v>
      </c>
      <c r="BL86" t="s">
        <v>97</v>
      </c>
      <c r="BM86" t="s">
        <v>96</v>
      </c>
      <c r="BN86" t="s">
        <v>98</v>
      </c>
      <c r="BO86" t="s">
        <v>98</v>
      </c>
      <c r="BP86" t="s">
        <v>98</v>
      </c>
      <c r="BQ86" t="s">
        <v>97</v>
      </c>
      <c r="BR86" t="s">
        <v>99</v>
      </c>
      <c r="BS86" t="s">
        <v>96</v>
      </c>
      <c r="BT86" t="s">
        <v>97</v>
      </c>
      <c r="BU86" t="s">
        <v>97</v>
      </c>
      <c r="BV86" t="s">
        <v>98</v>
      </c>
      <c r="BW86" t="s">
        <v>97</v>
      </c>
    </row>
    <row r="87" spans="1:75" x14ac:dyDescent="0.25">
      <c r="A87" t="s">
        <v>297</v>
      </c>
      <c r="B87" t="s">
        <v>298</v>
      </c>
      <c r="C87" t="s">
        <v>77</v>
      </c>
      <c r="D87" t="s">
        <v>78</v>
      </c>
      <c r="E87" t="s">
        <v>79</v>
      </c>
      <c r="F87" t="s">
        <v>103</v>
      </c>
      <c r="G87" t="s">
        <v>81</v>
      </c>
      <c r="H87" t="s">
        <v>82</v>
      </c>
      <c r="I87" t="s">
        <v>104</v>
      </c>
      <c r="J87" t="s">
        <v>84</v>
      </c>
      <c r="K87" t="s">
        <v>85</v>
      </c>
      <c r="L87" t="s">
        <v>105</v>
      </c>
      <c r="M87" t="s">
        <v>87</v>
      </c>
      <c r="N87" t="s">
        <v>88</v>
      </c>
      <c r="O87" t="s">
        <v>89</v>
      </c>
      <c r="P87" t="s">
        <v>90</v>
      </c>
      <c r="Q87" t="s">
        <v>91</v>
      </c>
      <c r="R87" t="s">
        <v>92</v>
      </c>
      <c r="S87" t="s">
        <v>107</v>
      </c>
      <c r="T87" t="s">
        <v>94</v>
      </c>
      <c r="U87" t="s">
        <v>108</v>
      </c>
      <c r="V87" t="s">
        <v>96</v>
      </c>
      <c r="W87" t="s">
        <v>97</v>
      </c>
      <c r="X87" t="s">
        <v>98</v>
      </c>
      <c r="Y87" t="s">
        <v>99</v>
      </c>
      <c r="Z87" t="s">
        <v>98</v>
      </c>
      <c r="AA87" t="s">
        <v>99</v>
      </c>
      <c r="AB87" t="s">
        <v>98</v>
      </c>
      <c r="AC87" t="s">
        <v>96</v>
      </c>
      <c r="AD87" t="s">
        <v>98</v>
      </c>
      <c r="AE87" t="s">
        <v>97</v>
      </c>
      <c r="AF87" t="s">
        <v>96</v>
      </c>
      <c r="AG87" t="s">
        <v>96</v>
      </c>
      <c r="AH87" t="s">
        <v>96</v>
      </c>
      <c r="AI87" t="s">
        <v>99</v>
      </c>
      <c r="AJ87" t="s">
        <v>98</v>
      </c>
      <c r="AK87" t="s">
        <v>99</v>
      </c>
      <c r="AL87" t="s">
        <v>98</v>
      </c>
      <c r="AM87" t="s">
        <v>96</v>
      </c>
      <c r="AN87" t="s">
        <v>98</v>
      </c>
      <c r="AO87" t="s">
        <v>96</v>
      </c>
      <c r="AP87" t="s">
        <v>96</v>
      </c>
      <c r="AQ87" t="s">
        <v>96</v>
      </c>
      <c r="AR87" t="s">
        <v>96</v>
      </c>
      <c r="AS87" t="s">
        <v>99</v>
      </c>
      <c r="AT87" t="s">
        <v>99</v>
      </c>
      <c r="AU87" t="s">
        <v>96</v>
      </c>
      <c r="AV87" t="s">
        <v>96</v>
      </c>
      <c r="AW87" t="s">
        <v>96</v>
      </c>
      <c r="AX87" t="s">
        <v>98</v>
      </c>
      <c r="AY87" t="s">
        <v>96</v>
      </c>
      <c r="AZ87" t="s">
        <v>96</v>
      </c>
      <c r="BA87" t="s">
        <v>99</v>
      </c>
      <c r="BB87" t="s">
        <v>96</v>
      </c>
      <c r="BC87" t="s">
        <v>96</v>
      </c>
      <c r="BD87" t="s">
        <v>96</v>
      </c>
      <c r="BE87" t="s">
        <v>96</v>
      </c>
      <c r="BF87" t="s">
        <v>96</v>
      </c>
      <c r="BG87" t="s">
        <v>99</v>
      </c>
      <c r="BH87" t="s">
        <v>96</v>
      </c>
      <c r="BI87" t="s">
        <v>96</v>
      </c>
      <c r="BJ87" t="s">
        <v>96</v>
      </c>
      <c r="BK87" t="s">
        <v>98</v>
      </c>
      <c r="BL87" t="s">
        <v>96</v>
      </c>
      <c r="BM87" t="s">
        <v>96</v>
      </c>
      <c r="BN87" t="s">
        <v>96</v>
      </c>
      <c r="BO87" t="s">
        <v>96</v>
      </c>
      <c r="BP87" t="s">
        <v>96</v>
      </c>
      <c r="BQ87" t="s">
        <v>99</v>
      </c>
      <c r="BR87" t="s">
        <v>99</v>
      </c>
      <c r="BS87" t="s">
        <v>96</v>
      </c>
      <c r="BT87" t="s">
        <v>99</v>
      </c>
      <c r="BU87" t="s">
        <v>96</v>
      </c>
      <c r="BV87" t="s">
        <v>96</v>
      </c>
      <c r="BW87" t="s">
        <v>99</v>
      </c>
    </row>
    <row r="88" spans="1:75" x14ac:dyDescent="0.25">
      <c r="A88" t="s">
        <v>299</v>
      </c>
      <c r="B88" t="s">
        <v>300</v>
      </c>
      <c r="C88" t="s">
        <v>77</v>
      </c>
      <c r="D88" t="s">
        <v>128</v>
      </c>
      <c r="E88" t="s">
        <v>79</v>
      </c>
      <c r="F88" t="s">
        <v>103</v>
      </c>
      <c r="G88" t="s">
        <v>81</v>
      </c>
      <c r="H88" t="s">
        <v>82</v>
      </c>
      <c r="I88" t="s">
        <v>83</v>
      </c>
      <c r="J88" t="s">
        <v>84</v>
      </c>
      <c r="K88" t="s">
        <v>85</v>
      </c>
      <c r="L88" t="s">
        <v>105</v>
      </c>
      <c r="M88" t="s">
        <v>87</v>
      </c>
      <c r="N88" t="s">
        <v>106</v>
      </c>
      <c r="O88" t="s">
        <v>89</v>
      </c>
      <c r="P88" t="s">
        <v>90</v>
      </c>
      <c r="Q88" t="s">
        <v>91</v>
      </c>
      <c r="R88" t="s">
        <v>117</v>
      </c>
      <c r="S88" t="s">
        <v>93</v>
      </c>
      <c r="T88" t="s">
        <v>94</v>
      </c>
      <c r="U88" t="s">
        <v>108</v>
      </c>
      <c r="V88" t="s">
        <v>96</v>
      </c>
      <c r="W88" t="s">
        <v>97</v>
      </c>
      <c r="X88" t="s">
        <v>98</v>
      </c>
      <c r="Y88" t="s">
        <v>99</v>
      </c>
      <c r="Z88" t="s">
        <v>98</v>
      </c>
      <c r="AA88" t="s">
        <v>97</v>
      </c>
      <c r="AB88" t="s">
        <v>96</v>
      </c>
      <c r="AC88" t="s">
        <v>99</v>
      </c>
      <c r="AD88" t="s">
        <v>96</v>
      </c>
      <c r="AE88" t="s">
        <v>97</v>
      </c>
      <c r="AF88" t="s">
        <v>96</v>
      </c>
      <c r="AG88" t="s">
        <v>99</v>
      </c>
      <c r="AH88" t="s">
        <v>96</v>
      </c>
      <c r="AI88" t="s">
        <v>97</v>
      </c>
      <c r="AJ88" t="s">
        <v>99</v>
      </c>
      <c r="AK88" t="s">
        <v>96</v>
      </c>
      <c r="AL88" t="s">
        <v>96</v>
      </c>
      <c r="AM88" t="s">
        <v>96</v>
      </c>
      <c r="AN88" t="s">
        <v>96</v>
      </c>
      <c r="AO88" t="s">
        <v>96</v>
      </c>
      <c r="AP88" t="s">
        <v>96</v>
      </c>
      <c r="AQ88" t="s">
        <v>99</v>
      </c>
      <c r="AR88" t="s">
        <v>96</v>
      </c>
      <c r="AS88" t="s">
        <v>97</v>
      </c>
      <c r="AT88" t="s">
        <v>99</v>
      </c>
      <c r="AU88" t="s">
        <v>99</v>
      </c>
      <c r="AV88" t="s">
        <v>96</v>
      </c>
      <c r="AW88" t="s">
        <v>99</v>
      </c>
      <c r="AX88" t="s">
        <v>96</v>
      </c>
      <c r="AY88" t="s">
        <v>96</v>
      </c>
      <c r="AZ88" t="s">
        <v>96</v>
      </c>
      <c r="BA88" t="s">
        <v>99</v>
      </c>
      <c r="BB88" t="s">
        <v>96</v>
      </c>
      <c r="BC88" t="s">
        <v>99</v>
      </c>
      <c r="BD88" t="s">
        <v>96</v>
      </c>
      <c r="BE88" t="s">
        <v>99</v>
      </c>
      <c r="BF88" t="s">
        <v>96</v>
      </c>
      <c r="BG88" t="s">
        <v>99</v>
      </c>
      <c r="BH88" t="s">
        <v>96</v>
      </c>
      <c r="BI88" t="s">
        <v>96</v>
      </c>
      <c r="BJ88" t="s">
        <v>96</v>
      </c>
      <c r="BK88" t="s">
        <v>96</v>
      </c>
      <c r="BL88" t="s">
        <v>96</v>
      </c>
      <c r="BM88" t="s">
        <v>99</v>
      </c>
      <c r="BN88" t="s">
        <v>99</v>
      </c>
      <c r="BO88" t="s">
        <v>96</v>
      </c>
      <c r="BP88" t="s">
        <v>96</v>
      </c>
      <c r="BQ88" t="s">
        <v>99</v>
      </c>
      <c r="BR88" t="s">
        <v>99</v>
      </c>
      <c r="BS88" t="s">
        <v>96</v>
      </c>
      <c r="BT88" t="s">
        <v>99</v>
      </c>
      <c r="BU88" t="s">
        <v>99</v>
      </c>
      <c r="BV88" t="s">
        <v>96</v>
      </c>
      <c r="BW88" t="s">
        <v>96</v>
      </c>
    </row>
    <row r="89" spans="1:75" x14ac:dyDescent="0.25">
      <c r="A89" t="s">
        <v>301</v>
      </c>
      <c r="B89" t="s">
        <v>302</v>
      </c>
      <c r="C89" t="s">
        <v>77</v>
      </c>
      <c r="D89" t="s">
        <v>140</v>
      </c>
      <c r="E89" t="s">
        <v>79</v>
      </c>
      <c r="F89" t="s">
        <v>103</v>
      </c>
      <c r="G89" t="s">
        <v>81</v>
      </c>
      <c r="H89" t="s">
        <v>82</v>
      </c>
      <c r="I89" t="s">
        <v>83</v>
      </c>
      <c r="J89" t="s">
        <v>84</v>
      </c>
      <c r="K89" t="s">
        <v>85</v>
      </c>
      <c r="L89" t="s">
        <v>105</v>
      </c>
      <c r="M89" t="s">
        <v>87</v>
      </c>
      <c r="N89" t="s">
        <v>88</v>
      </c>
      <c r="O89" t="s">
        <v>89</v>
      </c>
      <c r="P89" t="s">
        <v>90</v>
      </c>
      <c r="Q89" t="s">
        <v>91</v>
      </c>
      <c r="R89" t="s">
        <v>92</v>
      </c>
      <c r="S89" t="s">
        <v>107</v>
      </c>
      <c r="T89" t="s">
        <v>94</v>
      </c>
      <c r="U89" t="s">
        <v>108</v>
      </c>
      <c r="V89" t="s">
        <v>98</v>
      </c>
      <c r="W89" t="s">
        <v>99</v>
      </c>
      <c r="X89" t="s">
        <v>98</v>
      </c>
      <c r="Y89" t="s">
        <v>97</v>
      </c>
      <c r="Z89" t="s">
        <v>98</v>
      </c>
      <c r="AA89" t="s">
        <v>99</v>
      </c>
      <c r="AB89" t="s">
        <v>98</v>
      </c>
      <c r="AC89" t="s">
        <v>96</v>
      </c>
      <c r="AD89" t="s">
        <v>98</v>
      </c>
      <c r="AE89" t="s">
        <v>99</v>
      </c>
      <c r="AF89" t="s">
        <v>96</v>
      </c>
      <c r="AG89" t="s">
        <v>96</v>
      </c>
      <c r="AH89" t="s">
        <v>98</v>
      </c>
      <c r="AI89" t="s">
        <v>99</v>
      </c>
      <c r="AJ89" t="s">
        <v>98</v>
      </c>
      <c r="AK89" t="s">
        <v>96</v>
      </c>
      <c r="AL89" t="s">
        <v>98</v>
      </c>
      <c r="AM89" t="s">
        <v>98</v>
      </c>
      <c r="AN89" t="s">
        <v>98</v>
      </c>
      <c r="AO89" t="s">
        <v>96</v>
      </c>
      <c r="AP89" t="s">
        <v>98</v>
      </c>
      <c r="AQ89" t="s">
        <v>98</v>
      </c>
      <c r="AR89" t="s">
        <v>98</v>
      </c>
      <c r="AS89" t="s">
        <v>99</v>
      </c>
      <c r="AT89" t="s">
        <v>96</v>
      </c>
      <c r="AU89" t="s">
        <v>99</v>
      </c>
      <c r="AV89" t="s">
        <v>98</v>
      </c>
      <c r="AW89" t="s">
        <v>96</v>
      </c>
      <c r="AX89" t="s">
        <v>98</v>
      </c>
      <c r="AY89" t="s">
        <v>98</v>
      </c>
      <c r="AZ89" t="s">
        <v>98</v>
      </c>
      <c r="BA89" t="s">
        <v>96</v>
      </c>
      <c r="BB89" t="s">
        <v>96</v>
      </c>
      <c r="BC89" t="s">
        <v>98</v>
      </c>
      <c r="BD89" t="s">
        <v>98</v>
      </c>
      <c r="BE89" t="s">
        <v>98</v>
      </c>
      <c r="BF89" t="s">
        <v>98</v>
      </c>
      <c r="BG89" t="s">
        <v>99</v>
      </c>
      <c r="BH89" t="s">
        <v>96</v>
      </c>
      <c r="BI89" t="s">
        <v>96</v>
      </c>
      <c r="BJ89" t="s">
        <v>96</v>
      </c>
      <c r="BK89" t="s">
        <v>96</v>
      </c>
      <c r="BL89" t="s">
        <v>96</v>
      </c>
      <c r="BM89" t="s">
        <v>96</v>
      </c>
      <c r="BN89" t="s">
        <v>96</v>
      </c>
      <c r="BO89" t="s">
        <v>96</v>
      </c>
      <c r="BP89" t="s">
        <v>96</v>
      </c>
      <c r="BQ89" t="s">
        <v>99</v>
      </c>
      <c r="BR89" t="s">
        <v>99</v>
      </c>
      <c r="BS89" t="s">
        <v>98</v>
      </c>
      <c r="BT89" t="s">
        <v>99</v>
      </c>
      <c r="BU89" t="s">
        <v>99</v>
      </c>
      <c r="BV89" t="s">
        <v>96</v>
      </c>
      <c r="BW89" t="s">
        <v>97</v>
      </c>
    </row>
    <row r="90" spans="1:75" x14ac:dyDescent="0.25">
      <c r="A90" t="s">
        <v>303</v>
      </c>
      <c r="B90" t="s">
        <v>304</v>
      </c>
      <c r="C90" t="s">
        <v>77</v>
      </c>
      <c r="D90" t="s">
        <v>112</v>
      </c>
      <c r="E90" t="s">
        <v>79</v>
      </c>
      <c r="F90" t="s">
        <v>103</v>
      </c>
      <c r="G90" t="s">
        <v>81</v>
      </c>
      <c r="H90" t="s">
        <v>82</v>
      </c>
      <c r="I90" t="s">
        <v>83</v>
      </c>
      <c r="J90" t="s">
        <v>84</v>
      </c>
      <c r="K90" t="s">
        <v>85</v>
      </c>
      <c r="L90" t="s">
        <v>105</v>
      </c>
      <c r="M90" t="s">
        <v>87</v>
      </c>
      <c r="N90" t="s">
        <v>88</v>
      </c>
      <c r="O90" t="s">
        <v>89</v>
      </c>
      <c r="P90" t="s">
        <v>90</v>
      </c>
      <c r="Q90" t="s">
        <v>91</v>
      </c>
      <c r="R90" t="s">
        <v>92</v>
      </c>
      <c r="S90" t="s">
        <v>107</v>
      </c>
      <c r="T90" t="s">
        <v>94</v>
      </c>
      <c r="U90" t="s">
        <v>108</v>
      </c>
      <c r="V90" t="s">
        <v>96</v>
      </c>
      <c r="W90" t="s">
        <v>96</v>
      </c>
      <c r="X90" t="s">
        <v>96</v>
      </c>
      <c r="Y90" t="s">
        <v>99</v>
      </c>
      <c r="Z90" t="s">
        <v>96</v>
      </c>
      <c r="AA90" t="s">
        <v>99</v>
      </c>
      <c r="AB90" t="s">
        <v>96</v>
      </c>
      <c r="AC90" t="s">
        <v>96</v>
      </c>
      <c r="AD90" t="s">
        <v>96</v>
      </c>
      <c r="AE90" t="s">
        <v>96</v>
      </c>
      <c r="AF90" t="s">
        <v>96</v>
      </c>
      <c r="AG90" t="s">
        <v>96</v>
      </c>
      <c r="AH90" t="s">
        <v>96</v>
      </c>
      <c r="AI90" t="s">
        <v>99</v>
      </c>
      <c r="AJ90" t="s">
        <v>96</v>
      </c>
      <c r="AK90" t="s">
        <v>96</v>
      </c>
      <c r="AL90" t="s">
        <v>96</v>
      </c>
      <c r="AM90" t="s">
        <v>96</v>
      </c>
      <c r="AN90" t="s">
        <v>96</v>
      </c>
      <c r="AO90" t="s">
        <v>96</v>
      </c>
      <c r="AP90" t="s">
        <v>96</v>
      </c>
      <c r="AQ90" t="s">
        <v>96</v>
      </c>
      <c r="AR90" t="s">
        <v>96</v>
      </c>
      <c r="AS90" t="s">
        <v>99</v>
      </c>
      <c r="AT90" t="s">
        <v>96</v>
      </c>
      <c r="AU90" t="s">
        <v>99</v>
      </c>
      <c r="AV90" t="s">
        <v>96</v>
      </c>
      <c r="AW90" t="s">
        <v>96</v>
      </c>
      <c r="AX90" t="s">
        <v>96</v>
      </c>
      <c r="AY90" t="s">
        <v>96</v>
      </c>
      <c r="AZ90" t="s">
        <v>96</v>
      </c>
      <c r="BA90" t="s">
        <v>96</v>
      </c>
      <c r="BB90" t="s">
        <v>96</v>
      </c>
      <c r="BC90" t="s">
        <v>96</v>
      </c>
      <c r="BD90" t="s">
        <v>96</v>
      </c>
      <c r="BE90" t="s">
        <v>96</v>
      </c>
      <c r="BF90" t="s">
        <v>96</v>
      </c>
      <c r="BG90" t="s">
        <v>99</v>
      </c>
      <c r="BH90" t="s">
        <v>99</v>
      </c>
      <c r="BI90" t="s">
        <v>96</v>
      </c>
      <c r="BJ90" t="s">
        <v>96</v>
      </c>
      <c r="BK90" t="s">
        <v>96</v>
      </c>
      <c r="BL90" t="s">
        <v>96</v>
      </c>
      <c r="BM90" t="s">
        <v>99</v>
      </c>
      <c r="BN90" t="s">
        <v>96</v>
      </c>
      <c r="BO90" t="s">
        <v>96</v>
      </c>
      <c r="BP90" t="s">
        <v>96</v>
      </c>
      <c r="BQ90" t="s">
        <v>99</v>
      </c>
      <c r="BR90" t="s">
        <v>96</v>
      </c>
      <c r="BS90" t="s">
        <v>96</v>
      </c>
      <c r="BT90" t="s">
        <v>99</v>
      </c>
      <c r="BU90" t="s">
        <v>96</v>
      </c>
      <c r="BV90" t="s">
        <v>99</v>
      </c>
      <c r="BW90" t="s">
        <v>96</v>
      </c>
    </row>
    <row r="91" spans="1:75" x14ac:dyDescent="0.25">
      <c r="A91" t="s">
        <v>305</v>
      </c>
      <c r="B91" t="s">
        <v>306</v>
      </c>
      <c r="C91" t="s">
        <v>77</v>
      </c>
      <c r="D91" t="s">
        <v>102</v>
      </c>
      <c r="E91" t="s">
        <v>79</v>
      </c>
      <c r="F91" t="s">
        <v>103</v>
      </c>
      <c r="G91" t="s">
        <v>81</v>
      </c>
      <c r="H91" t="s">
        <v>82</v>
      </c>
      <c r="I91" t="s">
        <v>83</v>
      </c>
      <c r="J91" t="s">
        <v>84</v>
      </c>
      <c r="K91" t="s">
        <v>85</v>
      </c>
      <c r="L91" t="s">
        <v>105</v>
      </c>
      <c r="M91" t="s">
        <v>87</v>
      </c>
      <c r="N91" t="s">
        <v>88</v>
      </c>
      <c r="O91" t="s">
        <v>89</v>
      </c>
      <c r="P91" t="s">
        <v>90</v>
      </c>
      <c r="Q91" t="s">
        <v>91</v>
      </c>
      <c r="R91" t="s">
        <v>92</v>
      </c>
      <c r="S91" t="s">
        <v>93</v>
      </c>
      <c r="T91" t="s">
        <v>94</v>
      </c>
      <c r="U91" t="s">
        <v>108</v>
      </c>
      <c r="V91" t="s">
        <v>98</v>
      </c>
      <c r="W91" t="s">
        <v>99</v>
      </c>
      <c r="X91" t="s">
        <v>96</v>
      </c>
      <c r="Y91" t="s">
        <v>99</v>
      </c>
      <c r="Z91" t="s">
        <v>96</v>
      </c>
      <c r="AA91" t="s">
        <v>99</v>
      </c>
      <c r="AB91" t="s">
        <v>98</v>
      </c>
      <c r="AC91" t="s">
        <v>99</v>
      </c>
      <c r="AD91" t="s">
        <v>98</v>
      </c>
      <c r="AE91" t="s">
        <v>97</v>
      </c>
      <c r="AF91" t="s">
        <v>96</v>
      </c>
      <c r="AG91" t="s">
        <v>99</v>
      </c>
      <c r="AH91" t="s">
        <v>96</v>
      </c>
      <c r="AI91" t="s">
        <v>99</v>
      </c>
      <c r="AJ91" t="s">
        <v>96</v>
      </c>
      <c r="AK91" t="s">
        <v>96</v>
      </c>
      <c r="AL91" t="s">
        <v>96</v>
      </c>
      <c r="AM91" t="s">
        <v>96</v>
      </c>
      <c r="AN91" t="s">
        <v>96</v>
      </c>
      <c r="AO91" t="s">
        <v>96</v>
      </c>
      <c r="AP91" t="s">
        <v>96</v>
      </c>
      <c r="AQ91" t="s">
        <v>96</v>
      </c>
      <c r="AR91" t="s">
        <v>96</v>
      </c>
      <c r="AS91" t="s">
        <v>99</v>
      </c>
      <c r="AT91" t="s">
        <v>96</v>
      </c>
      <c r="AU91" t="s">
        <v>99</v>
      </c>
      <c r="AV91" t="s">
        <v>96</v>
      </c>
      <c r="AW91" t="s">
        <v>99</v>
      </c>
      <c r="AX91" t="s">
        <v>96</v>
      </c>
      <c r="AY91" t="s">
        <v>96</v>
      </c>
      <c r="AZ91" t="s">
        <v>96</v>
      </c>
      <c r="BA91" t="s">
        <v>99</v>
      </c>
      <c r="BB91" t="s">
        <v>96</v>
      </c>
      <c r="BC91" t="s">
        <v>96</v>
      </c>
      <c r="BD91" t="s">
        <v>96</v>
      </c>
      <c r="BE91" t="s">
        <v>96</v>
      </c>
      <c r="BF91" t="s">
        <v>96</v>
      </c>
      <c r="BG91" t="s">
        <v>99</v>
      </c>
      <c r="BH91" t="s">
        <v>96</v>
      </c>
      <c r="BI91" t="s">
        <v>96</v>
      </c>
      <c r="BJ91" t="s">
        <v>99</v>
      </c>
      <c r="BK91" t="s">
        <v>96</v>
      </c>
      <c r="BL91" t="s">
        <v>96</v>
      </c>
      <c r="BM91" t="s">
        <v>99</v>
      </c>
      <c r="BN91" t="s">
        <v>96</v>
      </c>
      <c r="BO91" t="s">
        <v>96</v>
      </c>
      <c r="BP91" t="s">
        <v>96</v>
      </c>
      <c r="BQ91" t="s">
        <v>99</v>
      </c>
      <c r="BR91" t="s">
        <v>99</v>
      </c>
      <c r="BS91" t="s">
        <v>96</v>
      </c>
      <c r="BT91" t="s">
        <v>99</v>
      </c>
      <c r="BU91" t="s">
        <v>96</v>
      </c>
      <c r="BV91" t="s">
        <v>96</v>
      </c>
      <c r="BW91" t="s">
        <v>99</v>
      </c>
    </row>
    <row r="92" spans="1:75" x14ac:dyDescent="0.25">
      <c r="A92" t="s">
        <v>307</v>
      </c>
      <c r="B92" t="s">
        <v>308</v>
      </c>
      <c r="C92" t="s">
        <v>77</v>
      </c>
      <c r="D92" t="s">
        <v>120</v>
      </c>
      <c r="E92" t="s">
        <v>79</v>
      </c>
      <c r="F92" t="s">
        <v>80</v>
      </c>
      <c r="G92" t="s">
        <v>81</v>
      </c>
      <c r="H92" t="s">
        <v>82</v>
      </c>
      <c r="I92" t="s">
        <v>104</v>
      </c>
      <c r="J92" t="s">
        <v>84</v>
      </c>
      <c r="K92" t="s">
        <v>85</v>
      </c>
      <c r="L92" t="s">
        <v>86</v>
      </c>
      <c r="M92" t="s">
        <v>115</v>
      </c>
      <c r="N92" t="s">
        <v>106</v>
      </c>
      <c r="O92" t="s">
        <v>129</v>
      </c>
      <c r="P92" t="s">
        <v>90</v>
      </c>
      <c r="Q92" t="s">
        <v>125</v>
      </c>
      <c r="R92" t="s">
        <v>92</v>
      </c>
      <c r="S92" t="s">
        <v>107</v>
      </c>
      <c r="T92" t="s">
        <v>94</v>
      </c>
      <c r="U92" t="s">
        <v>95</v>
      </c>
      <c r="V92" t="s">
        <v>96</v>
      </c>
      <c r="W92" t="s">
        <v>96</v>
      </c>
      <c r="X92" t="s">
        <v>96</v>
      </c>
      <c r="Y92" t="s">
        <v>96</v>
      </c>
      <c r="Z92" t="s">
        <v>96</v>
      </c>
      <c r="AA92" t="s">
        <v>96</v>
      </c>
      <c r="AB92" t="s">
        <v>96</v>
      </c>
      <c r="AC92" t="s">
        <v>99</v>
      </c>
      <c r="AD92" t="s">
        <v>96</v>
      </c>
      <c r="AE92" t="s">
        <v>99</v>
      </c>
      <c r="AF92" t="s">
        <v>96</v>
      </c>
      <c r="AG92" t="s">
        <v>96</v>
      </c>
      <c r="AH92" t="s">
        <v>96</v>
      </c>
      <c r="AI92" t="s">
        <v>99</v>
      </c>
      <c r="AJ92" t="s">
        <v>96</v>
      </c>
      <c r="AK92" t="s">
        <v>99</v>
      </c>
      <c r="AL92" t="s">
        <v>96</v>
      </c>
      <c r="AM92" t="s">
        <v>96</v>
      </c>
      <c r="AN92" t="s">
        <v>96</v>
      </c>
      <c r="AO92" t="s">
        <v>96</v>
      </c>
      <c r="AP92" t="s">
        <v>98</v>
      </c>
      <c r="AQ92" t="s">
        <v>96</v>
      </c>
      <c r="AR92" t="s">
        <v>96</v>
      </c>
      <c r="AS92" t="s">
        <v>99</v>
      </c>
      <c r="AT92" t="s">
        <v>99</v>
      </c>
      <c r="AU92" t="s">
        <v>99</v>
      </c>
      <c r="AV92" t="s">
        <v>96</v>
      </c>
      <c r="AW92" t="s">
        <v>99</v>
      </c>
      <c r="AX92" t="s">
        <v>98</v>
      </c>
      <c r="AY92" t="s">
        <v>99</v>
      </c>
      <c r="AZ92" t="s">
        <v>98</v>
      </c>
      <c r="BA92" t="s">
        <v>99</v>
      </c>
      <c r="BB92" t="s">
        <v>98</v>
      </c>
      <c r="BC92" t="s">
        <v>99</v>
      </c>
      <c r="BD92" t="s">
        <v>98</v>
      </c>
      <c r="BE92" t="s">
        <v>97</v>
      </c>
      <c r="BF92" t="s">
        <v>98</v>
      </c>
      <c r="BG92" t="s">
        <v>97</v>
      </c>
      <c r="BH92" t="s">
        <v>97</v>
      </c>
      <c r="BI92" t="s">
        <v>99</v>
      </c>
      <c r="BJ92" t="s">
        <v>98</v>
      </c>
      <c r="BK92" t="s">
        <v>98</v>
      </c>
      <c r="BL92" t="s">
        <v>99</v>
      </c>
      <c r="BM92" t="s">
        <v>96</v>
      </c>
      <c r="BN92" t="s">
        <v>98</v>
      </c>
      <c r="BO92" t="s">
        <v>98</v>
      </c>
      <c r="BP92" t="s">
        <v>98</v>
      </c>
      <c r="BQ92" t="s">
        <v>99</v>
      </c>
      <c r="BR92" t="s">
        <v>99</v>
      </c>
      <c r="BS92" t="s">
        <v>96</v>
      </c>
      <c r="BT92" t="s">
        <v>97</v>
      </c>
      <c r="BU92" t="s">
        <v>97</v>
      </c>
      <c r="BV92" t="s">
        <v>98</v>
      </c>
      <c r="BW92" t="s">
        <v>99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C6BE9A-1587-4C7B-B795-53CFA51BE6C5}">
  <dimension ref="A1:AR80"/>
  <sheetViews>
    <sheetView topLeftCell="A60" workbookViewId="0">
      <selection activeCell="AL83" sqref="AL83"/>
    </sheetView>
  </sheetViews>
  <sheetFormatPr defaultRowHeight="15" x14ac:dyDescent="0.25"/>
  <cols>
    <col min="1" max="5" width="16.42578125" customWidth="1"/>
    <col min="6" max="19" width="9.140625" style="1"/>
    <col min="20" max="20" width="9.140625" style="2"/>
    <col min="21" max="27" width="9.140625" style="1"/>
    <col min="28" max="28" width="9.140625" style="2"/>
    <col min="29" max="31" width="9.140625" style="1"/>
    <col min="32" max="32" width="9.140625" style="2"/>
    <col min="33" max="44" width="9.140625" style="1"/>
  </cols>
  <sheetData>
    <row r="1" spans="1:44" s="2" customFormat="1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325</v>
      </c>
      <c r="G1" s="2" t="s">
        <v>326</v>
      </c>
      <c r="H1" s="2" t="s">
        <v>327</v>
      </c>
      <c r="I1" s="2" t="s">
        <v>328</v>
      </c>
      <c r="J1" s="2" t="s">
        <v>329</v>
      </c>
      <c r="K1" s="2" t="s">
        <v>330</v>
      </c>
      <c r="L1" s="2" t="s">
        <v>331</v>
      </c>
      <c r="M1" s="2" t="s">
        <v>332</v>
      </c>
      <c r="N1" s="2" t="s">
        <v>333</v>
      </c>
      <c r="O1" s="2" t="s">
        <v>334</v>
      </c>
      <c r="P1" s="2" t="s">
        <v>335</v>
      </c>
      <c r="Q1" s="2" t="s">
        <v>336</v>
      </c>
      <c r="R1" s="2" t="s">
        <v>337</v>
      </c>
      <c r="S1" s="2" t="s">
        <v>338</v>
      </c>
      <c r="T1" s="2" t="s">
        <v>339</v>
      </c>
      <c r="U1" s="2" t="s">
        <v>340</v>
      </c>
      <c r="V1" s="2" t="s">
        <v>341</v>
      </c>
      <c r="W1" s="2" t="s">
        <v>342</v>
      </c>
      <c r="X1" s="2" t="s">
        <v>343</v>
      </c>
      <c r="Y1" s="2" t="s">
        <v>344</v>
      </c>
      <c r="Z1" s="2" t="s">
        <v>345</v>
      </c>
      <c r="AA1" s="2" t="s">
        <v>346</v>
      </c>
      <c r="AB1" s="2" t="s">
        <v>347</v>
      </c>
      <c r="AC1" s="2" t="s">
        <v>348</v>
      </c>
      <c r="AD1" s="2" t="s">
        <v>349</v>
      </c>
      <c r="AE1" s="2" t="s">
        <v>350</v>
      </c>
      <c r="AF1" s="2" t="s">
        <v>351</v>
      </c>
      <c r="AG1" s="2" t="s">
        <v>352</v>
      </c>
      <c r="AH1" s="2" t="s">
        <v>353</v>
      </c>
      <c r="AI1" s="2" t="s">
        <v>354</v>
      </c>
      <c r="AJ1" s="2" t="s">
        <v>355</v>
      </c>
      <c r="AK1" s="2" t="s">
        <v>356</v>
      </c>
      <c r="AL1" s="2" t="s">
        <v>357</v>
      </c>
      <c r="AM1" s="2" t="s">
        <v>358</v>
      </c>
      <c r="AN1" s="2" t="s">
        <v>359</v>
      </c>
      <c r="AO1" s="2" t="s">
        <v>360</v>
      </c>
      <c r="AP1" s="2" t="s">
        <v>361</v>
      </c>
      <c r="AQ1" s="2" t="s">
        <v>362</v>
      </c>
      <c r="AR1" s="2" t="s">
        <v>363</v>
      </c>
    </row>
    <row r="2" spans="1:44" x14ac:dyDescent="0.25">
      <c r="A2" t="s">
        <v>75</v>
      </c>
      <c r="B2" t="s">
        <v>76</v>
      </c>
      <c r="C2" t="s">
        <v>77</v>
      </c>
      <c r="D2" t="s">
        <v>78</v>
      </c>
      <c r="E2" t="s">
        <v>79</v>
      </c>
      <c r="F2" s="1">
        <v>3</v>
      </c>
      <c r="G2" s="1">
        <v>4</v>
      </c>
      <c r="H2" s="1">
        <v>3</v>
      </c>
      <c r="I2" s="1">
        <v>2</v>
      </c>
      <c r="J2" s="1">
        <v>4</v>
      </c>
      <c r="K2" s="1">
        <v>3</v>
      </c>
      <c r="L2" s="1">
        <v>3</v>
      </c>
      <c r="M2" s="1">
        <v>2</v>
      </c>
      <c r="N2" s="1">
        <v>3</v>
      </c>
      <c r="O2" s="1">
        <v>4</v>
      </c>
      <c r="P2" s="1">
        <v>3</v>
      </c>
      <c r="Q2" s="1">
        <v>4</v>
      </c>
      <c r="R2" s="1">
        <v>4</v>
      </c>
      <c r="S2" s="1">
        <v>3</v>
      </c>
      <c r="T2" s="2">
        <v>3</v>
      </c>
      <c r="U2" s="1">
        <v>3</v>
      </c>
      <c r="V2" s="1">
        <v>3</v>
      </c>
      <c r="W2" s="1">
        <v>2</v>
      </c>
      <c r="X2" s="1">
        <v>4</v>
      </c>
      <c r="Y2" s="1">
        <v>2</v>
      </c>
      <c r="Z2" s="1">
        <v>4</v>
      </c>
      <c r="AA2" s="1">
        <v>3</v>
      </c>
      <c r="AB2" s="2">
        <v>3</v>
      </c>
      <c r="AC2" s="1">
        <v>4</v>
      </c>
      <c r="AD2" s="1">
        <v>3</v>
      </c>
      <c r="AE2" s="1">
        <v>3</v>
      </c>
      <c r="AF2" s="2">
        <v>3</v>
      </c>
      <c r="AG2" s="1">
        <v>4</v>
      </c>
      <c r="AH2" s="1">
        <v>4</v>
      </c>
      <c r="AI2" s="1">
        <v>2</v>
      </c>
      <c r="AJ2" s="1">
        <v>3</v>
      </c>
      <c r="AK2" s="1">
        <v>3</v>
      </c>
      <c r="AL2" s="1">
        <v>4</v>
      </c>
      <c r="AM2" s="1">
        <v>3</v>
      </c>
      <c r="AN2" s="1">
        <v>3</v>
      </c>
      <c r="AO2" s="1">
        <v>3</v>
      </c>
      <c r="AP2" s="1">
        <v>2</v>
      </c>
      <c r="AQ2" s="1">
        <v>3</v>
      </c>
      <c r="AR2" s="1">
        <f>SUM(F2:AQ2)</f>
        <v>119</v>
      </c>
    </row>
    <row r="3" spans="1:44" x14ac:dyDescent="0.25">
      <c r="A3" t="s">
        <v>100</v>
      </c>
      <c r="B3" t="s">
        <v>101</v>
      </c>
      <c r="C3" t="s">
        <v>77</v>
      </c>
      <c r="D3" t="s">
        <v>102</v>
      </c>
      <c r="E3" t="s">
        <v>79</v>
      </c>
      <c r="F3" s="1">
        <v>4</v>
      </c>
      <c r="G3" s="1">
        <v>3</v>
      </c>
      <c r="H3" s="1">
        <v>4</v>
      </c>
      <c r="I3" s="1">
        <v>1</v>
      </c>
      <c r="J3" s="1">
        <v>4</v>
      </c>
      <c r="K3" s="1">
        <v>2</v>
      </c>
      <c r="L3" s="1">
        <v>3</v>
      </c>
      <c r="M3" s="1">
        <v>2</v>
      </c>
      <c r="N3" s="1">
        <v>3</v>
      </c>
      <c r="O3" s="1">
        <v>2</v>
      </c>
      <c r="P3" s="1">
        <v>3</v>
      </c>
      <c r="Q3" s="1">
        <v>2</v>
      </c>
      <c r="R3" s="1">
        <v>3</v>
      </c>
      <c r="S3" s="1">
        <v>2</v>
      </c>
      <c r="T3" s="2">
        <v>3</v>
      </c>
      <c r="U3" s="1">
        <v>2</v>
      </c>
      <c r="V3" s="1">
        <v>3</v>
      </c>
      <c r="W3" s="1">
        <v>2</v>
      </c>
      <c r="X3" s="1">
        <v>3</v>
      </c>
      <c r="Y3" s="1">
        <v>2</v>
      </c>
      <c r="Z3" s="1">
        <v>3</v>
      </c>
      <c r="AA3" s="1">
        <v>2</v>
      </c>
      <c r="AB3" s="2">
        <v>3</v>
      </c>
      <c r="AC3" s="1">
        <v>2</v>
      </c>
      <c r="AD3" s="1">
        <v>3</v>
      </c>
      <c r="AE3" s="1">
        <v>2</v>
      </c>
      <c r="AF3" s="2">
        <v>3</v>
      </c>
      <c r="AG3" s="1">
        <v>2</v>
      </c>
      <c r="AH3" s="1">
        <v>3</v>
      </c>
      <c r="AI3" s="1">
        <v>2</v>
      </c>
      <c r="AJ3" s="1">
        <v>3</v>
      </c>
      <c r="AK3" s="1">
        <v>2</v>
      </c>
      <c r="AL3" s="1">
        <v>3</v>
      </c>
      <c r="AM3" s="1">
        <v>2</v>
      </c>
      <c r="AN3" s="1">
        <v>3</v>
      </c>
      <c r="AO3" s="1">
        <v>2</v>
      </c>
      <c r="AP3" s="1">
        <v>3</v>
      </c>
      <c r="AQ3" s="1">
        <v>2</v>
      </c>
      <c r="AR3" s="1">
        <f t="shared" ref="AR3:AR61" si="0">SUM(F3:AQ3)</f>
        <v>98</v>
      </c>
    </row>
    <row r="4" spans="1:44" x14ac:dyDescent="0.25">
      <c r="A4" t="s">
        <v>109</v>
      </c>
      <c r="B4" t="s">
        <v>110</v>
      </c>
      <c r="C4" t="s">
        <v>111</v>
      </c>
      <c r="D4" t="s">
        <v>112</v>
      </c>
      <c r="E4" t="s">
        <v>79</v>
      </c>
      <c r="F4" s="1">
        <v>4</v>
      </c>
      <c r="G4" s="1">
        <v>3</v>
      </c>
      <c r="H4" s="1">
        <v>4</v>
      </c>
      <c r="I4" s="1">
        <v>4</v>
      </c>
      <c r="J4" s="1">
        <v>2</v>
      </c>
      <c r="K4" s="1">
        <v>3</v>
      </c>
      <c r="L4" s="1">
        <v>4</v>
      </c>
      <c r="M4" s="1">
        <v>2</v>
      </c>
      <c r="N4" s="1">
        <v>3</v>
      </c>
      <c r="O4" s="1">
        <v>3</v>
      </c>
      <c r="P4" s="1">
        <v>3</v>
      </c>
      <c r="Q4" s="1">
        <v>2</v>
      </c>
      <c r="R4" s="1">
        <v>3</v>
      </c>
      <c r="S4" s="1">
        <v>3</v>
      </c>
      <c r="T4" s="2">
        <v>4</v>
      </c>
      <c r="U4" s="1">
        <v>3</v>
      </c>
      <c r="V4" s="1">
        <v>3</v>
      </c>
      <c r="W4" s="1">
        <v>3</v>
      </c>
      <c r="X4" s="1">
        <v>3</v>
      </c>
      <c r="Y4" s="1">
        <v>3</v>
      </c>
      <c r="Z4" s="1">
        <v>4</v>
      </c>
      <c r="AA4" s="1">
        <v>3</v>
      </c>
      <c r="AB4" s="2">
        <v>3</v>
      </c>
      <c r="AC4" s="1">
        <v>3</v>
      </c>
      <c r="AD4" s="1">
        <v>2</v>
      </c>
      <c r="AE4" s="1">
        <v>3</v>
      </c>
      <c r="AF4" s="2">
        <v>3</v>
      </c>
      <c r="AG4" s="1">
        <v>3</v>
      </c>
      <c r="AH4" s="1">
        <v>2</v>
      </c>
      <c r="AI4" s="1">
        <v>3</v>
      </c>
      <c r="AJ4" s="1">
        <v>4</v>
      </c>
      <c r="AK4" s="1">
        <v>3</v>
      </c>
      <c r="AL4" s="1">
        <v>3</v>
      </c>
      <c r="AM4" s="1">
        <v>3</v>
      </c>
      <c r="AN4" s="1">
        <v>3</v>
      </c>
      <c r="AO4" s="1">
        <v>3</v>
      </c>
      <c r="AP4" s="1">
        <v>3</v>
      </c>
      <c r="AQ4" s="1">
        <v>3</v>
      </c>
      <c r="AR4" s="1">
        <f t="shared" si="0"/>
        <v>116</v>
      </c>
    </row>
    <row r="5" spans="1:44" x14ac:dyDescent="0.25">
      <c r="A5" t="s">
        <v>118</v>
      </c>
      <c r="B5" t="s">
        <v>119</v>
      </c>
      <c r="C5" t="s">
        <v>77</v>
      </c>
      <c r="D5" t="s">
        <v>120</v>
      </c>
      <c r="E5" t="s">
        <v>79</v>
      </c>
      <c r="F5" s="1">
        <v>3</v>
      </c>
      <c r="G5" s="1">
        <v>3</v>
      </c>
      <c r="H5" s="1">
        <v>3</v>
      </c>
      <c r="I5" s="1">
        <v>4</v>
      </c>
      <c r="J5" s="1">
        <v>4</v>
      </c>
      <c r="K5" s="1">
        <v>4</v>
      </c>
      <c r="L5" s="1">
        <v>4</v>
      </c>
      <c r="M5" s="1">
        <v>1</v>
      </c>
      <c r="N5" s="1">
        <v>4</v>
      </c>
      <c r="O5" s="1">
        <v>3</v>
      </c>
      <c r="P5" s="1">
        <v>4</v>
      </c>
      <c r="Q5" s="1">
        <v>4</v>
      </c>
      <c r="R5" s="1">
        <v>4</v>
      </c>
      <c r="S5" s="1">
        <v>1</v>
      </c>
      <c r="T5" s="2">
        <v>2</v>
      </c>
      <c r="U5" s="1">
        <v>1</v>
      </c>
      <c r="V5" s="1">
        <v>4</v>
      </c>
      <c r="W5" s="1">
        <v>1</v>
      </c>
      <c r="X5" s="1">
        <v>4</v>
      </c>
      <c r="Y5" s="1">
        <v>1</v>
      </c>
      <c r="Z5" s="1">
        <v>4</v>
      </c>
      <c r="AA5" s="1">
        <v>1</v>
      </c>
      <c r="AB5" s="2">
        <v>4</v>
      </c>
      <c r="AC5" s="1">
        <v>3</v>
      </c>
      <c r="AD5" s="1">
        <v>2</v>
      </c>
      <c r="AE5" s="1">
        <v>1</v>
      </c>
      <c r="AF5" s="2">
        <v>3</v>
      </c>
      <c r="AG5" s="1">
        <v>1</v>
      </c>
      <c r="AH5" s="1">
        <v>4</v>
      </c>
      <c r="AI5" s="1">
        <v>1</v>
      </c>
      <c r="AJ5" s="1">
        <v>4</v>
      </c>
      <c r="AK5" s="1">
        <v>3</v>
      </c>
      <c r="AL5" s="1">
        <v>4</v>
      </c>
      <c r="AM5" s="1">
        <v>1</v>
      </c>
      <c r="AN5" s="1">
        <v>4</v>
      </c>
      <c r="AO5" s="1">
        <v>1</v>
      </c>
      <c r="AP5" s="1">
        <v>1</v>
      </c>
      <c r="AQ5" s="1">
        <v>1</v>
      </c>
      <c r="AR5" s="1">
        <f t="shared" si="0"/>
        <v>102</v>
      </c>
    </row>
    <row r="6" spans="1:44" x14ac:dyDescent="0.25">
      <c r="A6" t="s">
        <v>126</v>
      </c>
      <c r="B6" t="s">
        <v>127</v>
      </c>
      <c r="C6" t="s">
        <v>77</v>
      </c>
      <c r="D6" t="s">
        <v>128</v>
      </c>
      <c r="E6" t="s">
        <v>79</v>
      </c>
      <c r="F6" s="1">
        <v>3</v>
      </c>
      <c r="G6" s="1">
        <v>3</v>
      </c>
      <c r="H6" s="1">
        <v>3</v>
      </c>
      <c r="I6" s="1">
        <v>3</v>
      </c>
      <c r="J6" s="1">
        <v>4</v>
      </c>
      <c r="K6" s="1">
        <v>3</v>
      </c>
      <c r="L6" s="1">
        <v>3</v>
      </c>
      <c r="M6" s="1">
        <v>2</v>
      </c>
      <c r="N6" s="1">
        <v>3</v>
      </c>
      <c r="O6" s="1">
        <v>3</v>
      </c>
      <c r="P6" s="1">
        <v>2</v>
      </c>
      <c r="Q6" s="1">
        <v>3</v>
      </c>
      <c r="R6" s="1">
        <v>3</v>
      </c>
      <c r="S6" s="1">
        <v>3</v>
      </c>
      <c r="T6" s="2">
        <v>3</v>
      </c>
      <c r="U6" s="1">
        <v>2</v>
      </c>
      <c r="V6" s="1">
        <v>3</v>
      </c>
      <c r="W6" s="1">
        <v>1</v>
      </c>
      <c r="X6" s="1">
        <v>3</v>
      </c>
      <c r="Y6" s="1">
        <v>1</v>
      </c>
      <c r="Z6" s="1">
        <v>2</v>
      </c>
      <c r="AA6" s="1">
        <v>2</v>
      </c>
      <c r="AB6" s="2">
        <v>3</v>
      </c>
      <c r="AC6" s="1">
        <v>3</v>
      </c>
      <c r="AD6" s="1">
        <v>3</v>
      </c>
      <c r="AE6" s="1">
        <v>2</v>
      </c>
      <c r="AF6" s="2">
        <v>2</v>
      </c>
      <c r="AG6" s="1">
        <v>2</v>
      </c>
      <c r="AH6" s="1">
        <v>3</v>
      </c>
      <c r="AI6" s="1">
        <v>2</v>
      </c>
      <c r="AJ6" s="1">
        <v>3</v>
      </c>
      <c r="AK6" s="1">
        <v>3</v>
      </c>
      <c r="AL6" s="1">
        <v>3</v>
      </c>
      <c r="AM6" s="1">
        <v>3</v>
      </c>
      <c r="AN6" s="1">
        <v>3</v>
      </c>
      <c r="AO6" s="1">
        <v>2</v>
      </c>
      <c r="AP6" s="1">
        <v>3</v>
      </c>
      <c r="AQ6" s="1">
        <v>2</v>
      </c>
      <c r="AR6" s="1">
        <f t="shared" si="0"/>
        <v>100</v>
      </c>
    </row>
    <row r="7" spans="1:44" x14ac:dyDescent="0.25">
      <c r="A7" t="s">
        <v>130</v>
      </c>
      <c r="B7" t="s">
        <v>110</v>
      </c>
      <c r="C7" t="s">
        <v>77</v>
      </c>
      <c r="D7" t="s">
        <v>112</v>
      </c>
      <c r="E7" t="s">
        <v>79</v>
      </c>
      <c r="F7" s="1">
        <v>3</v>
      </c>
      <c r="G7" s="1">
        <v>3</v>
      </c>
      <c r="H7" s="1">
        <v>3</v>
      </c>
      <c r="I7" s="1">
        <v>3</v>
      </c>
      <c r="J7" s="1">
        <v>3</v>
      </c>
      <c r="K7" s="1">
        <v>3</v>
      </c>
      <c r="L7" s="1">
        <v>3</v>
      </c>
      <c r="M7" s="1">
        <v>3</v>
      </c>
      <c r="N7" s="1">
        <v>3</v>
      </c>
      <c r="O7" s="1">
        <v>3</v>
      </c>
      <c r="P7" s="1">
        <v>4</v>
      </c>
      <c r="Q7" s="1">
        <v>4</v>
      </c>
      <c r="R7" s="1">
        <v>3</v>
      </c>
      <c r="S7" s="1">
        <v>3</v>
      </c>
      <c r="T7" s="2">
        <v>4</v>
      </c>
      <c r="U7" s="1">
        <v>3</v>
      </c>
      <c r="V7" s="1">
        <v>4</v>
      </c>
      <c r="W7" s="1">
        <v>3</v>
      </c>
      <c r="X7" s="1">
        <v>3</v>
      </c>
      <c r="Y7" s="1">
        <v>1</v>
      </c>
      <c r="Z7" s="1">
        <v>4</v>
      </c>
      <c r="AA7" s="1">
        <v>2</v>
      </c>
      <c r="AB7" s="2">
        <v>4</v>
      </c>
      <c r="AC7" s="1">
        <v>3</v>
      </c>
      <c r="AD7" s="1">
        <v>3</v>
      </c>
      <c r="AE7" s="1">
        <v>3</v>
      </c>
      <c r="AF7" s="2">
        <v>3</v>
      </c>
      <c r="AG7" s="1">
        <v>2</v>
      </c>
      <c r="AH7" s="1">
        <v>4</v>
      </c>
      <c r="AI7" s="1">
        <v>2</v>
      </c>
      <c r="AJ7" s="1">
        <v>4</v>
      </c>
      <c r="AK7" s="1">
        <v>3</v>
      </c>
      <c r="AL7" s="1">
        <v>4</v>
      </c>
      <c r="AM7" s="1">
        <v>4</v>
      </c>
      <c r="AN7" s="1">
        <v>3</v>
      </c>
      <c r="AO7" s="1">
        <v>3</v>
      </c>
      <c r="AP7" s="1">
        <v>2</v>
      </c>
      <c r="AQ7" s="1">
        <v>2</v>
      </c>
      <c r="AR7" s="1">
        <f t="shared" si="0"/>
        <v>117</v>
      </c>
    </row>
    <row r="8" spans="1:44" x14ac:dyDescent="0.25">
      <c r="A8" t="s">
        <v>132</v>
      </c>
      <c r="B8" t="s">
        <v>133</v>
      </c>
      <c r="C8" t="s">
        <v>77</v>
      </c>
      <c r="D8" t="s">
        <v>134</v>
      </c>
      <c r="E8" t="s">
        <v>79</v>
      </c>
      <c r="F8" s="1">
        <v>4</v>
      </c>
      <c r="G8" s="1">
        <v>4</v>
      </c>
      <c r="H8" s="1">
        <v>4</v>
      </c>
      <c r="I8" s="1">
        <v>4</v>
      </c>
      <c r="J8" s="1">
        <v>3</v>
      </c>
      <c r="K8" s="1">
        <v>3</v>
      </c>
      <c r="L8" s="1">
        <v>4</v>
      </c>
      <c r="M8" s="1">
        <v>3</v>
      </c>
      <c r="N8" s="1">
        <v>4</v>
      </c>
      <c r="O8" s="1">
        <v>4</v>
      </c>
      <c r="P8" s="1">
        <v>1</v>
      </c>
      <c r="Q8" s="1">
        <v>4</v>
      </c>
      <c r="R8" s="1">
        <v>1</v>
      </c>
      <c r="S8" s="1">
        <v>4</v>
      </c>
      <c r="T8" s="2">
        <v>4</v>
      </c>
      <c r="U8" s="1">
        <v>4</v>
      </c>
      <c r="V8" s="1">
        <v>3</v>
      </c>
      <c r="W8" s="1">
        <v>1</v>
      </c>
      <c r="X8" s="1">
        <v>4</v>
      </c>
      <c r="Y8" s="1">
        <v>1</v>
      </c>
      <c r="Z8" s="1">
        <v>4</v>
      </c>
      <c r="AA8" s="1">
        <v>1</v>
      </c>
      <c r="AB8" s="2">
        <v>4</v>
      </c>
      <c r="AC8" s="1">
        <v>4</v>
      </c>
      <c r="AD8" s="1">
        <v>4</v>
      </c>
      <c r="AE8" s="1">
        <v>1</v>
      </c>
      <c r="AF8" s="2">
        <v>4</v>
      </c>
      <c r="AG8" s="1">
        <v>2</v>
      </c>
      <c r="AH8" s="1">
        <v>4</v>
      </c>
      <c r="AI8" s="1">
        <v>1</v>
      </c>
      <c r="AJ8" s="1">
        <v>4</v>
      </c>
      <c r="AK8" s="1">
        <v>3</v>
      </c>
      <c r="AL8" s="1">
        <v>4</v>
      </c>
      <c r="AM8" s="1">
        <v>3</v>
      </c>
      <c r="AN8" s="1">
        <v>3</v>
      </c>
      <c r="AO8" s="1">
        <v>2</v>
      </c>
      <c r="AP8" s="1">
        <v>3</v>
      </c>
      <c r="AQ8" s="1">
        <v>4</v>
      </c>
      <c r="AR8" s="1">
        <f t="shared" si="0"/>
        <v>119</v>
      </c>
    </row>
    <row r="9" spans="1:44" x14ac:dyDescent="0.25">
      <c r="A9" t="s">
        <v>136</v>
      </c>
      <c r="B9" t="s">
        <v>137</v>
      </c>
      <c r="C9" t="s">
        <v>77</v>
      </c>
      <c r="D9" t="s">
        <v>112</v>
      </c>
      <c r="E9" t="s">
        <v>79</v>
      </c>
      <c r="F9" s="1">
        <v>4</v>
      </c>
      <c r="G9" s="1">
        <v>4</v>
      </c>
      <c r="H9" s="1">
        <v>4</v>
      </c>
      <c r="I9" s="1">
        <v>4</v>
      </c>
      <c r="J9" s="1">
        <v>3</v>
      </c>
      <c r="K9" s="1">
        <v>4</v>
      </c>
      <c r="L9" s="1">
        <v>4</v>
      </c>
      <c r="M9" s="1">
        <v>3</v>
      </c>
      <c r="N9" s="1">
        <v>4</v>
      </c>
      <c r="O9" s="1">
        <v>3</v>
      </c>
      <c r="P9" s="1">
        <v>4</v>
      </c>
      <c r="Q9" s="1">
        <v>4</v>
      </c>
      <c r="R9" s="1">
        <v>4</v>
      </c>
      <c r="S9" s="1">
        <v>3</v>
      </c>
      <c r="T9" s="2">
        <v>4</v>
      </c>
      <c r="U9" s="1">
        <v>3</v>
      </c>
      <c r="V9" s="1">
        <v>4</v>
      </c>
      <c r="W9" s="1">
        <v>1</v>
      </c>
      <c r="X9" s="1">
        <v>4</v>
      </c>
      <c r="Y9" s="1">
        <v>1</v>
      </c>
      <c r="Z9" s="1">
        <v>4</v>
      </c>
      <c r="AA9" s="1">
        <v>3</v>
      </c>
      <c r="AB9" s="2">
        <v>4</v>
      </c>
      <c r="AC9" s="1">
        <v>3</v>
      </c>
      <c r="AD9" s="1">
        <v>2</v>
      </c>
      <c r="AE9" s="1">
        <v>2</v>
      </c>
      <c r="AF9" s="2">
        <v>3</v>
      </c>
      <c r="AG9" s="1">
        <v>2</v>
      </c>
      <c r="AH9" s="1">
        <v>4</v>
      </c>
      <c r="AI9" s="1">
        <v>1</v>
      </c>
      <c r="AJ9" s="1">
        <v>4</v>
      </c>
      <c r="AK9" s="1">
        <v>3</v>
      </c>
      <c r="AL9" s="1">
        <v>4</v>
      </c>
      <c r="AM9" s="1">
        <v>3</v>
      </c>
      <c r="AN9" s="1">
        <v>4</v>
      </c>
      <c r="AO9" s="1">
        <v>1</v>
      </c>
      <c r="AP9" s="1">
        <v>4</v>
      </c>
      <c r="AQ9" s="1">
        <v>1</v>
      </c>
      <c r="AR9" s="1">
        <f t="shared" si="0"/>
        <v>121</v>
      </c>
    </row>
    <row r="10" spans="1:44" x14ac:dyDescent="0.25">
      <c r="A10" t="s">
        <v>138</v>
      </c>
      <c r="B10" t="s">
        <v>139</v>
      </c>
      <c r="C10" t="s">
        <v>77</v>
      </c>
      <c r="D10" t="s">
        <v>140</v>
      </c>
      <c r="E10" t="s">
        <v>79</v>
      </c>
      <c r="F10" s="1">
        <v>3</v>
      </c>
      <c r="G10" s="1">
        <v>3</v>
      </c>
      <c r="H10" s="1">
        <v>3</v>
      </c>
      <c r="I10" s="1">
        <v>3</v>
      </c>
      <c r="J10" s="1">
        <v>3</v>
      </c>
      <c r="K10" s="1">
        <v>3</v>
      </c>
      <c r="L10" s="1">
        <v>3</v>
      </c>
      <c r="M10" s="1">
        <v>2</v>
      </c>
      <c r="N10" s="1">
        <v>3</v>
      </c>
      <c r="O10" s="1">
        <v>3</v>
      </c>
      <c r="P10" s="1">
        <v>3</v>
      </c>
      <c r="Q10" s="1">
        <v>3</v>
      </c>
      <c r="R10" s="1">
        <v>3</v>
      </c>
      <c r="S10" s="1">
        <v>2</v>
      </c>
      <c r="T10" s="2">
        <v>3</v>
      </c>
      <c r="U10" s="1">
        <v>2</v>
      </c>
      <c r="V10" s="1">
        <v>3</v>
      </c>
      <c r="W10" s="1">
        <v>2</v>
      </c>
      <c r="X10" s="1">
        <v>3</v>
      </c>
      <c r="Y10" s="1">
        <v>2</v>
      </c>
      <c r="Z10" s="1">
        <v>3</v>
      </c>
      <c r="AA10" s="1">
        <v>2</v>
      </c>
      <c r="AB10" s="2">
        <v>3</v>
      </c>
      <c r="AC10" s="1">
        <v>2</v>
      </c>
      <c r="AD10" s="1">
        <v>2</v>
      </c>
      <c r="AE10" s="1">
        <v>2</v>
      </c>
      <c r="AF10" s="2">
        <v>3</v>
      </c>
      <c r="AG10" s="1">
        <v>2</v>
      </c>
      <c r="AH10" s="1">
        <v>3</v>
      </c>
      <c r="AI10" s="1">
        <v>2</v>
      </c>
      <c r="AJ10" s="1">
        <v>3</v>
      </c>
      <c r="AK10" s="1">
        <v>2</v>
      </c>
      <c r="AL10" s="1">
        <v>3</v>
      </c>
      <c r="AM10" s="1">
        <v>2</v>
      </c>
      <c r="AN10" s="1">
        <v>3</v>
      </c>
      <c r="AO10" s="1">
        <v>2</v>
      </c>
      <c r="AP10" s="1">
        <v>3</v>
      </c>
      <c r="AQ10" s="1">
        <v>2</v>
      </c>
      <c r="AR10" s="1">
        <f t="shared" si="0"/>
        <v>99</v>
      </c>
    </row>
    <row r="11" spans="1:44" x14ac:dyDescent="0.25">
      <c r="A11" t="s">
        <v>143</v>
      </c>
      <c r="B11" t="s">
        <v>144</v>
      </c>
      <c r="C11" t="s">
        <v>77</v>
      </c>
      <c r="D11" t="s">
        <v>120</v>
      </c>
      <c r="E11" t="s">
        <v>79</v>
      </c>
      <c r="F11" s="1">
        <v>4</v>
      </c>
      <c r="G11" s="1">
        <v>3</v>
      </c>
      <c r="H11" s="1">
        <v>4</v>
      </c>
      <c r="I11" s="1">
        <v>3</v>
      </c>
      <c r="J11" s="1">
        <v>4</v>
      </c>
      <c r="K11" s="1">
        <v>3</v>
      </c>
      <c r="L11" s="1">
        <v>4</v>
      </c>
      <c r="M11" s="1">
        <v>3</v>
      </c>
      <c r="N11" s="1">
        <v>3</v>
      </c>
      <c r="O11" s="1">
        <v>3</v>
      </c>
      <c r="P11" s="1">
        <v>3</v>
      </c>
      <c r="Q11" s="1">
        <v>2</v>
      </c>
      <c r="R11" s="1">
        <v>3</v>
      </c>
      <c r="S11" s="1">
        <v>3</v>
      </c>
      <c r="T11" s="2">
        <v>3</v>
      </c>
      <c r="U11" s="1">
        <v>2</v>
      </c>
      <c r="V11" s="1">
        <v>3</v>
      </c>
      <c r="W11" s="1">
        <v>2</v>
      </c>
      <c r="X11" s="1">
        <v>3</v>
      </c>
      <c r="Y11" s="1">
        <v>2</v>
      </c>
      <c r="Z11" s="1">
        <v>3</v>
      </c>
      <c r="AA11" s="1">
        <v>2</v>
      </c>
      <c r="AB11" s="2">
        <v>3</v>
      </c>
      <c r="AC11" s="1">
        <v>2</v>
      </c>
      <c r="AD11" s="1">
        <v>3</v>
      </c>
      <c r="AE11" s="1">
        <v>2</v>
      </c>
      <c r="AF11" s="2">
        <v>3</v>
      </c>
      <c r="AG11" s="1">
        <v>2</v>
      </c>
      <c r="AH11" s="1">
        <v>3</v>
      </c>
      <c r="AI11" s="1">
        <v>2</v>
      </c>
      <c r="AJ11" s="1">
        <v>3</v>
      </c>
      <c r="AK11" s="1">
        <v>3</v>
      </c>
      <c r="AL11" s="1">
        <v>3</v>
      </c>
      <c r="AM11" s="1">
        <v>3</v>
      </c>
      <c r="AN11" s="1">
        <v>3</v>
      </c>
      <c r="AO11" s="1">
        <v>2</v>
      </c>
      <c r="AP11" s="1">
        <v>3</v>
      </c>
      <c r="AQ11" s="1">
        <v>3</v>
      </c>
      <c r="AR11" s="1">
        <f t="shared" si="0"/>
        <v>108</v>
      </c>
    </row>
    <row r="12" spans="1:44" x14ac:dyDescent="0.25">
      <c r="A12" t="s">
        <v>145</v>
      </c>
      <c r="B12" t="s">
        <v>146</v>
      </c>
      <c r="C12" t="s">
        <v>77</v>
      </c>
      <c r="D12" t="s">
        <v>112</v>
      </c>
      <c r="E12" t="s">
        <v>79</v>
      </c>
      <c r="F12" s="1">
        <v>4</v>
      </c>
      <c r="G12" s="1">
        <v>3</v>
      </c>
      <c r="H12" s="1">
        <v>3</v>
      </c>
      <c r="I12" s="1">
        <v>3</v>
      </c>
      <c r="J12" s="1">
        <v>3</v>
      </c>
      <c r="K12" s="1">
        <v>3</v>
      </c>
      <c r="L12" s="1">
        <v>3</v>
      </c>
      <c r="M12" s="1">
        <v>3</v>
      </c>
      <c r="N12" s="1">
        <v>3</v>
      </c>
      <c r="O12" s="1">
        <v>3</v>
      </c>
      <c r="P12" s="1">
        <v>3</v>
      </c>
      <c r="Q12" s="1">
        <v>3</v>
      </c>
      <c r="R12" s="1">
        <v>3</v>
      </c>
      <c r="S12" s="1">
        <v>3</v>
      </c>
      <c r="T12" s="2">
        <v>3</v>
      </c>
      <c r="U12" s="1">
        <v>3</v>
      </c>
      <c r="V12" s="1">
        <v>3</v>
      </c>
      <c r="W12" s="1">
        <v>2</v>
      </c>
      <c r="X12" s="1">
        <v>3</v>
      </c>
      <c r="Y12" s="1">
        <v>2</v>
      </c>
      <c r="Z12" s="1">
        <v>3</v>
      </c>
      <c r="AA12" s="1">
        <v>2</v>
      </c>
      <c r="AB12" s="2">
        <v>3</v>
      </c>
      <c r="AC12" s="1">
        <v>3</v>
      </c>
      <c r="AD12" s="1">
        <v>3</v>
      </c>
      <c r="AE12" s="1">
        <v>3</v>
      </c>
      <c r="AF12" s="2">
        <v>3</v>
      </c>
      <c r="AG12" s="1">
        <v>2</v>
      </c>
      <c r="AH12" s="1">
        <v>3</v>
      </c>
      <c r="AI12" s="1">
        <v>2</v>
      </c>
      <c r="AJ12" s="1">
        <v>3</v>
      </c>
      <c r="AK12" s="1">
        <v>2</v>
      </c>
      <c r="AL12" s="1">
        <v>3</v>
      </c>
      <c r="AM12" s="1">
        <v>2</v>
      </c>
      <c r="AN12" s="1">
        <v>3</v>
      </c>
      <c r="AO12" s="1">
        <v>2</v>
      </c>
      <c r="AP12" s="1">
        <v>3</v>
      </c>
      <c r="AQ12" s="1">
        <v>3</v>
      </c>
      <c r="AR12" s="1">
        <f t="shared" si="0"/>
        <v>107</v>
      </c>
    </row>
    <row r="13" spans="1:44" x14ac:dyDescent="0.25">
      <c r="A13" t="s">
        <v>147</v>
      </c>
      <c r="B13" t="s">
        <v>148</v>
      </c>
      <c r="C13" t="s">
        <v>77</v>
      </c>
      <c r="D13" t="s">
        <v>149</v>
      </c>
      <c r="E13" t="s">
        <v>79</v>
      </c>
      <c r="F13" s="1">
        <v>4</v>
      </c>
      <c r="G13" s="1">
        <v>4</v>
      </c>
      <c r="H13" s="1">
        <v>4</v>
      </c>
      <c r="I13" s="1">
        <v>4</v>
      </c>
      <c r="J13" s="1">
        <v>4</v>
      </c>
      <c r="K13" s="1">
        <v>4</v>
      </c>
      <c r="L13" s="1">
        <v>4</v>
      </c>
      <c r="M13" s="1">
        <v>4</v>
      </c>
      <c r="N13" s="1">
        <v>4</v>
      </c>
      <c r="O13" s="1">
        <v>4</v>
      </c>
      <c r="P13" s="1">
        <v>4</v>
      </c>
      <c r="Q13" s="1">
        <v>3</v>
      </c>
      <c r="R13" s="1">
        <v>2</v>
      </c>
      <c r="S13" s="1">
        <v>4</v>
      </c>
      <c r="T13" s="2">
        <v>4</v>
      </c>
      <c r="U13" s="1">
        <v>4</v>
      </c>
      <c r="V13" s="1">
        <v>4</v>
      </c>
      <c r="W13" s="1">
        <v>1</v>
      </c>
      <c r="X13" s="1">
        <v>4</v>
      </c>
      <c r="Y13" s="1">
        <v>1</v>
      </c>
      <c r="Z13" s="1">
        <v>4</v>
      </c>
      <c r="AA13" s="1">
        <v>1</v>
      </c>
      <c r="AB13" s="2">
        <v>4</v>
      </c>
      <c r="AC13" s="1">
        <v>4</v>
      </c>
      <c r="AD13" s="1">
        <v>4</v>
      </c>
      <c r="AE13" s="1">
        <v>1</v>
      </c>
      <c r="AF13" s="2">
        <v>4</v>
      </c>
      <c r="AG13" s="1">
        <v>4</v>
      </c>
      <c r="AH13" s="1">
        <v>4</v>
      </c>
      <c r="AI13" s="1">
        <v>4</v>
      </c>
      <c r="AJ13" s="1">
        <v>4</v>
      </c>
      <c r="AK13" s="1">
        <v>4</v>
      </c>
      <c r="AL13" s="1">
        <v>4</v>
      </c>
      <c r="AM13" s="1">
        <v>4</v>
      </c>
      <c r="AN13" s="1">
        <v>4</v>
      </c>
      <c r="AO13" s="1">
        <v>1</v>
      </c>
      <c r="AP13" s="1">
        <v>4</v>
      </c>
      <c r="AQ13" s="1">
        <v>4</v>
      </c>
      <c r="AR13" s="1">
        <f t="shared" si="0"/>
        <v>134</v>
      </c>
    </row>
    <row r="14" spans="1:44" x14ac:dyDescent="0.25">
      <c r="A14" t="s">
        <v>150</v>
      </c>
      <c r="B14" t="s">
        <v>151</v>
      </c>
      <c r="C14" t="s">
        <v>77</v>
      </c>
      <c r="D14" t="s">
        <v>128</v>
      </c>
      <c r="E14" t="s">
        <v>79</v>
      </c>
      <c r="F14" s="1">
        <v>1</v>
      </c>
      <c r="G14" s="1">
        <v>3</v>
      </c>
      <c r="H14" s="1">
        <v>4</v>
      </c>
      <c r="I14" s="1">
        <v>3</v>
      </c>
      <c r="J14" s="1">
        <v>4</v>
      </c>
      <c r="K14" s="1">
        <v>3</v>
      </c>
      <c r="L14" s="1">
        <v>4</v>
      </c>
      <c r="M14" s="1">
        <v>1</v>
      </c>
      <c r="N14" s="1">
        <v>4</v>
      </c>
      <c r="O14" s="1">
        <v>3</v>
      </c>
      <c r="P14" s="1">
        <v>3</v>
      </c>
      <c r="Q14" s="1">
        <v>1</v>
      </c>
      <c r="R14" s="1">
        <v>2</v>
      </c>
      <c r="S14" s="1">
        <v>3</v>
      </c>
      <c r="T14" s="2">
        <v>4</v>
      </c>
      <c r="U14" s="1">
        <v>3</v>
      </c>
      <c r="V14" s="1">
        <v>4</v>
      </c>
      <c r="W14" s="1">
        <v>1</v>
      </c>
      <c r="X14" s="1">
        <v>4</v>
      </c>
      <c r="Y14" s="1">
        <v>1</v>
      </c>
      <c r="Z14" s="1">
        <v>2</v>
      </c>
      <c r="AA14" s="1">
        <v>1</v>
      </c>
      <c r="AB14" s="2">
        <v>4</v>
      </c>
      <c r="AC14" s="1">
        <v>3</v>
      </c>
      <c r="AD14" s="1">
        <v>3</v>
      </c>
      <c r="AE14" s="1">
        <v>1</v>
      </c>
      <c r="AF14" s="2">
        <v>3</v>
      </c>
      <c r="AG14" s="1">
        <v>2</v>
      </c>
      <c r="AH14" s="1">
        <v>3</v>
      </c>
      <c r="AI14" s="1">
        <v>1</v>
      </c>
      <c r="AJ14" s="1">
        <v>4</v>
      </c>
      <c r="AK14" s="1">
        <v>3</v>
      </c>
      <c r="AL14" s="1">
        <v>4</v>
      </c>
      <c r="AM14" s="1">
        <v>3</v>
      </c>
      <c r="AN14" s="1">
        <v>3</v>
      </c>
      <c r="AO14" s="1">
        <v>1</v>
      </c>
      <c r="AP14" s="1">
        <v>4</v>
      </c>
      <c r="AQ14" s="1">
        <v>3</v>
      </c>
      <c r="AR14" s="1">
        <f t="shared" si="0"/>
        <v>104</v>
      </c>
    </row>
    <row r="15" spans="1:44" x14ac:dyDescent="0.25">
      <c r="A15" t="s">
        <v>154</v>
      </c>
      <c r="B15" t="s">
        <v>155</v>
      </c>
      <c r="C15" t="s">
        <v>77</v>
      </c>
      <c r="D15" t="s">
        <v>102</v>
      </c>
      <c r="E15" t="s">
        <v>79</v>
      </c>
      <c r="F15" s="1">
        <v>4</v>
      </c>
      <c r="G15" s="1">
        <v>4</v>
      </c>
      <c r="H15" s="1">
        <v>4</v>
      </c>
      <c r="I15" s="1">
        <v>3</v>
      </c>
      <c r="J15" s="1">
        <v>4</v>
      </c>
      <c r="K15" s="1">
        <v>4</v>
      </c>
      <c r="L15" s="1">
        <v>4</v>
      </c>
      <c r="M15" s="1">
        <v>2</v>
      </c>
      <c r="N15" s="1">
        <v>4</v>
      </c>
      <c r="O15" s="1">
        <v>4</v>
      </c>
      <c r="P15" s="1">
        <v>4</v>
      </c>
      <c r="Q15" s="1">
        <v>3</v>
      </c>
      <c r="R15" s="1">
        <v>4</v>
      </c>
      <c r="S15" s="1">
        <v>4</v>
      </c>
      <c r="T15" s="2">
        <v>2</v>
      </c>
      <c r="U15" s="1">
        <v>4</v>
      </c>
      <c r="V15" s="1">
        <v>4</v>
      </c>
      <c r="W15" s="1">
        <v>2</v>
      </c>
      <c r="X15" s="1">
        <v>3</v>
      </c>
      <c r="Y15" s="1">
        <v>2</v>
      </c>
      <c r="Z15" s="1">
        <v>3</v>
      </c>
      <c r="AA15" s="1">
        <v>1</v>
      </c>
      <c r="AB15" s="2">
        <v>4</v>
      </c>
      <c r="AC15" s="1">
        <v>4</v>
      </c>
      <c r="AD15" s="1">
        <v>4</v>
      </c>
      <c r="AE15" s="1">
        <v>1</v>
      </c>
      <c r="AF15" s="2">
        <v>3</v>
      </c>
      <c r="AG15" s="1">
        <v>2</v>
      </c>
      <c r="AH15" s="1">
        <v>4</v>
      </c>
      <c r="AI15" s="1">
        <v>2</v>
      </c>
      <c r="AJ15" s="1">
        <v>3</v>
      </c>
      <c r="AK15" s="1">
        <v>4</v>
      </c>
      <c r="AL15" s="1">
        <v>4</v>
      </c>
      <c r="AM15" s="1">
        <v>4</v>
      </c>
      <c r="AN15" s="1">
        <v>4</v>
      </c>
      <c r="AO15" s="1">
        <v>3</v>
      </c>
      <c r="AP15" s="1">
        <v>4</v>
      </c>
      <c r="AQ15" s="1">
        <v>3</v>
      </c>
      <c r="AR15" s="1">
        <f t="shared" si="0"/>
        <v>126</v>
      </c>
    </row>
    <row r="16" spans="1:44" x14ac:dyDescent="0.25">
      <c r="A16" t="s">
        <v>159</v>
      </c>
      <c r="B16" t="s">
        <v>160</v>
      </c>
      <c r="C16" t="s">
        <v>77</v>
      </c>
      <c r="D16" t="s">
        <v>102</v>
      </c>
      <c r="E16" t="s">
        <v>79</v>
      </c>
      <c r="F16" s="1">
        <v>4</v>
      </c>
      <c r="G16" s="1">
        <v>3</v>
      </c>
      <c r="H16" s="1">
        <v>3</v>
      </c>
      <c r="I16" s="1">
        <v>3</v>
      </c>
      <c r="J16" s="1">
        <v>4</v>
      </c>
      <c r="K16" s="1">
        <v>3</v>
      </c>
      <c r="L16" s="1">
        <v>3</v>
      </c>
      <c r="M16" s="1">
        <v>2</v>
      </c>
      <c r="N16" s="1">
        <v>3</v>
      </c>
      <c r="O16" s="1">
        <v>3</v>
      </c>
      <c r="P16" s="1">
        <v>3</v>
      </c>
      <c r="Q16" s="1">
        <v>2</v>
      </c>
      <c r="R16" s="1">
        <v>3</v>
      </c>
      <c r="S16" s="1">
        <v>3</v>
      </c>
      <c r="T16" s="2">
        <v>4</v>
      </c>
      <c r="U16" s="1">
        <v>3</v>
      </c>
      <c r="V16" s="1">
        <v>3</v>
      </c>
      <c r="W16" s="1">
        <v>3</v>
      </c>
      <c r="X16" s="1">
        <v>3</v>
      </c>
      <c r="Y16" s="1">
        <v>3</v>
      </c>
      <c r="Z16" s="1">
        <v>3</v>
      </c>
      <c r="AA16" s="1">
        <v>2</v>
      </c>
      <c r="AB16" s="2">
        <v>3</v>
      </c>
      <c r="AC16" s="1">
        <v>3</v>
      </c>
      <c r="AD16" s="1">
        <v>2</v>
      </c>
      <c r="AE16" s="1">
        <v>3</v>
      </c>
      <c r="AF16" s="2">
        <v>3</v>
      </c>
      <c r="AG16" s="1">
        <v>3</v>
      </c>
      <c r="AH16" s="1">
        <v>3</v>
      </c>
      <c r="AI16" s="1">
        <v>3</v>
      </c>
      <c r="AJ16" s="1">
        <v>3</v>
      </c>
      <c r="AK16" s="1">
        <v>3</v>
      </c>
      <c r="AL16" s="1">
        <v>3</v>
      </c>
      <c r="AM16" s="1">
        <v>3</v>
      </c>
      <c r="AN16" s="1">
        <v>4</v>
      </c>
      <c r="AO16" s="1">
        <v>3</v>
      </c>
      <c r="AP16" s="1">
        <v>4</v>
      </c>
      <c r="AQ16" s="1">
        <v>3</v>
      </c>
      <c r="AR16" s="1">
        <f t="shared" si="0"/>
        <v>115</v>
      </c>
    </row>
    <row r="17" spans="1:44" x14ac:dyDescent="0.25">
      <c r="A17" t="s">
        <v>163</v>
      </c>
      <c r="B17" t="s">
        <v>164</v>
      </c>
      <c r="C17" t="s">
        <v>77</v>
      </c>
      <c r="D17" t="s">
        <v>112</v>
      </c>
      <c r="E17" t="s">
        <v>79</v>
      </c>
      <c r="F17" s="1">
        <v>4</v>
      </c>
      <c r="G17" s="1">
        <v>2</v>
      </c>
      <c r="H17" s="1">
        <v>3</v>
      </c>
      <c r="I17" s="1">
        <v>3</v>
      </c>
      <c r="J17" s="1">
        <v>3</v>
      </c>
      <c r="K17" s="1">
        <v>3</v>
      </c>
      <c r="L17" s="1">
        <v>3</v>
      </c>
      <c r="M17" s="1">
        <v>1</v>
      </c>
      <c r="N17" s="1">
        <v>3</v>
      </c>
      <c r="O17" s="1">
        <v>4</v>
      </c>
      <c r="P17" s="1">
        <v>2</v>
      </c>
      <c r="Q17" s="1">
        <v>1</v>
      </c>
      <c r="R17" s="1">
        <v>2</v>
      </c>
      <c r="S17" s="1">
        <v>4</v>
      </c>
      <c r="T17" s="2">
        <v>2</v>
      </c>
      <c r="U17" s="1">
        <v>2</v>
      </c>
      <c r="V17" s="1">
        <v>3</v>
      </c>
      <c r="W17" s="1">
        <v>2</v>
      </c>
      <c r="X17" s="1">
        <v>3</v>
      </c>
      <c r="Y17" s="1">
        <v>3</v>
      </c>
      <c r="Z17" s="1">
        <v>4</v>
      </c>
      <c r="AA17" s="1">
        <v>2</v>
      </c>
      <c r="AB17" s="2">
        <v>3</v>
      </c>
      <c r="AC17" s="1">
        <v>4</v>
      </c>
      <c r="AD17" s="1">
        <v>3</v>
      </c>
      <c r="AE17" s="1">
        <v>3</v>
      </c>
      <c r="AF17" s="2">
        <v>3</v>
      </c>
      <c r="AG17" s="1">
        <v>3</v>
      </c>
      <c r="AH17" s="1">
        <v>4</v>
      </c>
      <c r="AI17" s="1">
        <v>3</v>
      </c>
      <c r="AJ17" s="1">
        <v>4</v>
      </c>
      <c r="AK17" s="1">
        <v>3</v>
      </c>
      <c r="AL17" s="1">
        <v>3</v>
      </c>
      <c r="AM17" s="1">
        <v>4</v>
      </c>
      <c r="AN17" s="1">
        <v>4</v>
      </c>
      <c r="AO17" s="1">
        <v>3</v>
      </c>
      <c r="AP17" s="1">
        <v>4</v>
      </c>
      <c r="AQ17" s="1">
        <v>2</v>
      </c>
      <c r="AR17" s="1">
        <f t="shared" si="0"/>
        <v>112</v>
      </c>
    </row>
    <row r="18" spans="1:44" x14ac:dyDescent="0.25">
      <c r="A18" t="s">
        <v>165</v>
      </c>
      <c r="B18" t="s">
        <v>166</v>
      </c>
      <c r="C18" t="s">
        <v>77</v>
      </c>
      <c r="D18" t="s">
        <v>112</v>
      </c>
      <c r="E18" t="s">
        <v>79</v>
      </c>
      <c r="F18" s="1">
        <v>4</v>
      </c>
      <c r="G18" s="1">
        <v>3</v>
      </c>
      <c r="H18" s="1">
        <v>3</v>
      </c>
      <c r="I18" s="1">
        <v>4</v>
      </c>
      <c r="J18" s="1">
        <v>4</v>
      </c>
      <c r="K18" s="1">
        <v>3</v>
      </c>
      <c r="L18" s="1">
        <v>4</v>
      </c>
      <c r="M18" s="1">
        <v>4</v>
      </c>
      <c r="N18" s="1">
        <v>4</v>
      </c>
      <c r="O18" s="1">
        <v>4</v>
      </c>
      <c r="P18" s="1">
        <v>3</v>
      </c>
      <c r="Q18" s="1">
        <v>3</v>
      </c>
      <c r="R18" s="1">
        <v>3</v>
      </c>
      <c r="S18" s="1">
        <v>3</v>
      </c>
      <c r="T18" s="2">
        <v>3</v>
      </c>
      <c r="U18" s="1">
        <v>3</v>
      </c>
      <c r="V18" s="1">
        <v>4</v>
      </c>
      <c r="W18" s="1">
        <v>1</v>
      </c>
      <c r="X18" s="1">
        <v>4</v>
      </c>
      <c r="Y18" s="1">
        <v>1</v>
      </c>
      <c r="Z18" s="1">
        <v>4</v>
      </c>
      <c r="AA18" s="1">
        <v>2</v>
      </c>
      <c r="AB18" s="2">
        <v>3</v>
      </c>
      <c r="AC18" s="1">
        <v>3</v>
      </c>
      <c r="AD18" s="1">
        <v>2</v>
      </c>
      <c r="AE18" s="1">
        <v>3</v>
      </c>
      <c r="AF18" s="2">
        <v>3</v>
      </c>
      <c r="AG18" s="1">
        <v>2</v>
      </c>
      <c r="AH18" s="1">
        <v>3</v>
      </c>
      <c r="AI18" s="1">
        <v>2</v>
      </c>
      <c r="AJ18" s="1">
        <v>3</v>
      </c>
      <c r="AK18" s="1">
        <v>3</v>
      </c>
      <c r="AL18" s="1">
        <v>3</v>
      </c>
      <c r="AM18" s="1">
        <v>3</v>
      </c>
      <c r="AN18" s="1">
        <v>4</v>
      </c>
      <c r="AO18" s="1">
        <v>2</v>
      </c>
      <c r="AP18" s="1">
        <v>3</v>
      </c>
      <c r="AQ18" s="1">
        <v>3</v>
      </c>
      <c r="AR18" s="1">
        <f t="shared" si="0"/>
        <v>116</v>
      </c>
    </row>
    <row r="19" spans="1:44" x14ac:dyDescent="0.25">
      <c r="A19" t="s">
        <v>167</v>
      </c>
      <c r="B19" t="s">
        <v>168</v>
      </c>
      <c r="C19" t="s">
        <v>111</v>
      </c>
      <c r="D19" t="s">
        <v>112</v>
      </c>
      <c r="E19" t="s">
        <v>79</v>
      </c>
      <c r="F19" s="1">
        <v>2</v>
      </c>
      <c r="G19" s="1">
        <v>2</v>
      </c>
      <c r="H19" s="1">
        <v>3</v>
      </c>
      <c r="I19" s="1">
        <v>3</v>
      </c>
      <c r="J19" s="1">
        <v>4</v>
      </c>
      <c r="K19" s="1">
        <v>3</v>
      </c>
      <c r="L19" s="1">
        <v>3</v>
      </c>
      <c r="M19" s="1">
        <v>1</v>
      </c>
      <c r="N19" s="1">
        <v>3</v>
      </c>
      <c r="O19" s="1">
        <v>4</v>
      </c>
      <c r="P19" s="1">
        <v>3</v>
      </c>
      <c r="Q19" s="1">
        <v>3</v>
      </c>
      <c r="R19" s="1">
        <v>3</v>
      </c>
      <c r="S19" s="1">
        <v>4</v>
      </c>
      <c r="T19" s="2">
        <v>4</v>
      </c>
      <c r="U19" s="1">
        <v>3</v>
      </c>
      <c r="V19" s="1">
        <v>3</v>
      </c>
      <c r="W19" s="1">
        <v>2</v>
      </c>
      <c r="X19" s="1">
        <v>3</v>
      </c>
      <c r="Y19" s="1">
        <v>3</v>
      </c>
      <c r="Z19" s="1">
        <v>3</v>
      </c>
      <c r="AA19" s="1">
        <v>2</v>
      </c>
      <c r="AB19" s="2">
        <v>3</v>
      </c>
      <c r="AC19" s="1">
        <v>4</v>
      </c>
      <c r="AD19" s="1">
        <v>3</v>
      </c>
      <c r="AE19" s="1">
        <v>2</v>
      </c>
      <c r="AF19" s="2">
        <v>2</v>
      </c>
      <c r="AG19" s="1">
        <v>3</v>
      </c>
      <c r="AH19" s="1">
        <v>2</v>
      </c>
      <c r="AI19" s="1">
        <v>4</v>
      </c>
      <c r="AJ19" s="1">
        <v>4</v>
      </c>
      <c r="AK19" s="1">
        <v>4</v>
      </c>
      <c r="AL19" s="1">
        <v>4</v>
      </c>
      <c r="AM19" s="1">
        <v>3</v>
      </c>
      <c r="AN19" s="1">
        <v>4</v>
      </c>
      <c r="AO19" s="1">
        <v>3</v>
      </c>
      <c r="AP19" s="1">
        <v>2</v>
      </c>
      <c r="AQ19" s="1">
        <v>2</v>
      </c>
      <c r="AR19" s="1">
        <f t="shared" si="0"/>
        <v>113</v>
      </c>
    </row>
    <row r="20" spans="1:44" x14ac:dyDescent="0.25">
      <c r="A20" t="s">
        <v>169</v>
      </c>
      <c r="B20" t="s">
        <v>170</v>
      </c>
      <c r="C20" t="s">
        <v>77</v>
      </c>
      <c r="D20" t="s">
        <v>128</v>
      </c>
      <c r="E20" t="s">
        <v>79</v>
      </c>
      <c r="F20" s="1">
        <v>4</v>
      </c>
      <c r="G20" s="1">
        <v>4</v>
      </c>
      <c r="H20" s="1">
        <v>4</v>
      </c>
      <c r="I20" s="1">
        <v>4</v>
      </c>
      <c r="J20" s="1">
        <v>4</v>
      </c>
      <c r="K20" s="1">
        <v>4</v>
      </c>
      <c r="L20" s="1">
        <v>4</v>
      </c>
      <c r="M20" s="1">
        <v>2</v>
      </c>
      <c r="N20" s="1">
        <v>4</v>
      </c>
      <c r="O20" s="1">
        <v>4</v>
      </c>
      <c r="P20" s="1">
        <v>4</v>
      </c>
      <c r="Q20" s="1">
        <v>3</v>
      </c>
      <c r="R20" s="1">
        <v>4</v>
      </c>
      <c r="S20" s="1">
        <v>2</v>
      </c>
      <c r="T20" s="2">
        <v>4</v>
      </c>
      <c r="U20" s="1">
        <v>1</v>
      </c>
      <c r="V20" s="1">
        <v>4</v>
      </c>
      <c r="W20" s="1">
        <v>1</v>
      </c>
      <c r="X20" s="1">
        <v>4</v>
      </c>
      <c r="Y20" s="1">
        <v>1</v>
      </c>
      <c r="Z20" s="1">
        <v>4</v>
      </c>
      <c r="AA20" s="1">
        <v>2</v>
      </c>
      <c r="AB20" s="2">
        <v>4</v>
      </c>
      <c r="AC20" s="1">
        <v>3</v>
      </c>
      <c r="AD20" s="1">
        <v>3</v>
      </c>
      <c r="AE20" s="1">
        <v>2</v>
      </c>
      <c r="AF20" s="2">
        <v>4</v>
      </c>
      <c r="AG20" s="1">
        <v>1</v>
      </c>
      <c r="AH20" s="1">
        <v>4</v>
      </c>
      <c r="AI20" s="1">
        <v>2</v>
      </c>
      <c r="AJ20" s="1">
        <v>4</v>
      </c>
      <c r="AK20" s="1">
        <v>3</v>
      </c>
      <c r="AL20" s="1">
        <v>4</v>
      </c>
      <c r="AM20" s="1">
        <v>1</v>
      </c>
      <c r="AN20" s="1">
        <v>4</v>
      </c>
      <c r="AO20" s="1">
        <v>1</v>
      </c>
      <c r="AP20" s="1">
        <v>4</v>
      </c>
      <c r="AQ20" s="1">
        <v>2</v>
      </c>
      <c r="AR20" s="1">
        <f t="shared" si="0"/>
        <v>118</v>
      </c>
    </row>
    <row r="21" spans="1:44" x14ac:dyDescent="0.25">
      <c r="A21" t="s">
        <v>174</v>
      </c>
      <c r="B21" t="s">
        <v>175</v>
      </c>
      <c r="C21" t="s">
        <v>77</v>
      </c>
      <c r="D21" t="s">
        <v>120</v>
      </c>
      <c r="E21" t="s">
        <v>79</v>
      </c>
      <c r="F21" s="1">
        <v>4</v>
      </c>
      <c r="G21" s="1">
        <v>1</v>
      </c>
      <c r="H21" s="1">
        <v>4</v>
      </c>
      <c r="I21" s="1">
        <v>1</v>
      </c>
      <c r="J21" s="1">
        <v>1</v>
      </c>
      <c r="K21" s="1">
        <v>3</v>
      </c>
      <c r="L21" s="1">
        <v>4</v>
      </c>
      <c r="M21" s="1">
        <v>1</v>
      </c>
      <c r="N21" s="1">
        <v>4</v>
      </c>
      <c r="O21" s="1">
        <v>3</v>
      </c>
      <c r="P21" s="1">
        <v>4</v>
      </c>
      <c r="Q21" s="1">
        <v>2</v>
      </c>
      <c r="R21" s="1">
        <v>4</v>
      </c>
      <c r="S21" s="1">
        <v>3</v>
      </c>
      <c r="T21" s="2">
        <v>4</v>
      </c>
      <c r="U21" s="1">
        <v>3</v>
      </c>
      <c r="V21" s="1">
        <v>4</v>
      </c>
      <c r="W21" s="1">
        <v>1</v>
      </c>
      <c r="X21" s="1">
        <v>3</v>
      </c>
      <c r="Y21" s="1">
        <v>1</v>
      </c>
      <c r="Z21" s="1">
        <v>3</v>
      </c>
      <c r="AA21" s="1">
        <v>1</v>
      </c>
      <c r="AB21" s="2">
        <v>3</v>
      </c>
      <c r="AC21" s="1">
        <v>3</v>
      </c>
      <c r="AD21" s="1">
        <v>3</v>
      </c>
      <c r="AE21" s="1">
        <v>3</v>
      </c>
      <c r="AF21" s="2">
        <v>3</v>
      </c>
      <c r="AG21" s="1">
        <v>2</v>
      </c>
      <c r="AH21" s="1">
        <v>4</v>
      </c>
      <c r="AI21" s="1">
        <v>1</v>
      </c>
      <c r="AJ21" s="1">
        <v>4</v>
      </c>
      <c r="AK21" s="1">
        <v>2</v>
      </c>
      <c r="AL21" s="1">
        <v>2</v>
      </c>
      <c r="AM21" s="1">
        <v>2</v>
      </c>
      <c r="AN21" s="1">
        <v>3</v>
      </c>
      <c r="AO21" s="1">
        <v>2</v>
      </c>
      <c r="AP21" s="1">
        <v>2</v>
      </c>
      <c r="AQ21" s="1">
        <v>3</v>
      </c>
      <c r="AR21" s="1">
        <f t="shared" si="0"/>
        <v>101</v>
      </c>
    </row>
    <row r="22" spans="1:44" x14ac:dyDescent="0.25">
      <c r="A22" t="s">
        <v>176</v>
      </c>
      <c r="B22" t="s">
        <v>177</v>
      </c>
      <c r="C22" t="s">
        <v>77</v>
      </c>
      <c r="D22" t="s">
        <v>112</v>
      </c>
      <c r="E22" t="s">
        <v>79</v>
      </c>
      <c r="F22" s="1">
        <v>4</v>
      </c>
      <c r="G22" s="1">
        <v>3</v>
      </c>
      <c r="H22" s="1">
        <v>3</v>
      </c>
      <c r="I22" s="1">
        <v>3</v>
      </c>
      <c r="J22" s="1">
        <v>4</v>
      </c>
      <c r="K22" s="1">
        <v>2</v>
      </c>
      <c r="L22" s="1">
        <v>4</v>
      </c>
      <c r="M22" s="1">
        <v>2</v>
      </c>
      <c r="N22" s="1">
        <v>4</v>
      </c>
      <c r="O22" s="1">
        <v>3</v>
      </c>
      <c r="P22" s="1">
        <v>3</v>
      </c>
      <c r="Q22" s="1">
        <v>2</v>
      </c>
      <c r="R22" s="1">
        <v>2</v>
      </c>
      <c r="S22" s="1">
        <v>3</v>
      </c>
      <c r="T22" s="2">
        <v>3</v>
      </c>
      <c r="U22" s="1">
        <v>3</v>
      </c>
      <c r="V22" s="1">
        <v>3</v>
      </c>
      <c r="W22" s="1">
        <v>1</v>
      </c>
      <c r="X22" s="1">
        <v>4</v>
      </c>
      <c r="Y22" s="1">
        <v>1</v>
      </c>
      <c r="Z22" s="1">
        <v>3</v>
      </c>
      <c r="AA22" s="1">
        <v>2</v>
      </c>
      <c r="AB22" s="2">
        <v>2</v>
      </c>
      <c r="AC22" s="1">
        <v>3</v>
      </c>
      <c r="AD22" s="1">
        <v>2</v>
      </c>
      <c r="AE22" s="1">
        <v>2</v>
      </c>
      <c r="AF22" s="2">
        <v>3</v>
      </c>
      <c r="AG22" s="1">
        <v>2</v>
      </c>
      <c r="AH22" s="1">
        <v>3</v>
      </c>
      <c r="AI22" s="1">
        <v>2</v>
      </c>
      <c r="AJ22" s="1">
        <v>3</v>
      </c>
      <c r="AK22" s="1">
        <v>3</v>
      </c>
      <c r="AL22" s="1">
        <v>3</v>
      </c>
      <c r="AM22" s="1">
        <v>2</v>
      </c>
      <c r="AN22" s="1">
        <v>3</v>
      </c>
      <c r="AO22" s="1">
        <v>2</v>
      </c>
      <c r="AP22" s="1">
        <v>3</v>
      </c>
      <c r="AQ22" s="1">
        <v>3</v>
      </c>
      <c r="AR22" s="1">
        <f t="shared" si="0"/>
        <v>103</v>
      </c>
    </row>
    <row r="23" spans="1:44" x14ac:dyDescent="0.25">
      <c r="A23" t="s">
        <v>178</v>
      </c>
      <c r="B23" t="s">
        <v>179</v>
      </c>
      <c r="C23" t="s">
        <v>77</v>
      </c>
      <c r="D23" t="s">
        <v>149</v>
      </c>
      <c r="E23" t="s">
        <v>79</v>
      </c>
      <c r="F23" s="1">
        <v>4</v>
      </c>
      <c r="G23" s="1">
        <v>3</v>
      </c>
      <c r="H23" s="1">
        <v>3</v>
      </c>
      <c r="I23" s="1">
        <v>3</v>
      </c>
      <c r="J23" s="1">
        <v>3</v>
      </c>
      <c r="K23" s="1">
        <v>3</v>
      </c>
      <c r="L23" s="1">
        <v>4</v>
      </c>
      <c r="M23" s="1">
        <v>3</v>
      </c>
      <c r="N23" s="1">
        <v>4</v>
      </c>
      <c r="O23" s="1">
        <v>4</v>
      </c>
      <c r="P23" s="1">
        <v>4</v>
      </c>
      <c r="Q23" s="1">
        <v>4</v>
      </c>
      <c r="R23" s="1">
        <v>4</v>
      </c>
      <c r="S23" s="1">
        <v>3</v>
      </c>
      <c r="T23" s="2">
        <v>3</v>
      </c>
      <c r="U23" s="1">
        <v>3</v>
      </c>
      <c r="V23" s="1">
        <v>4</v>
      </c>
      <c r="W23" s="1">
        <v>1</v>
      </c>
      <c r="X23" s="1">
        <v>4</v>
      </c>
      <c r="Y23" s="1">
        <v>1</v>
      </c>
      <c r="Z23" s="1">
        <v>4</v>
      </c>
      <c r="AA23" s="1">
        <v>2</v>
      </c>
      <c r="AB23" s="2">
        <v>4</v>
      </c>
      <c r="AC23" s="1">
        <v>1</v>
      </c>
      <c r="AD23" s="1">
        <v>4</v>
      </c>
      <c r="AE23" s="1">
        <v>1</v>
      </c>
      <c r="AF23" s="2">
        <v>2</v>
      </c>
      <c r="AG23" s="1">
        <v>2</v>
      </c>
      <c r="AH23" s="1">
        <v>4</v>
      </c>
      <c r="AI23" s="1">
        <v>2</v>
      </c>
      <c r="AJ23" s="1">
        <v>3</v>
      </c>
      <c r="AK23" s="1">
        <v>3</v>
      </c>
      <c r="AL23" s="1">
        <v>4</v>
      </c>
      <c r="AM23" s="1">
        <v>2</v>
      </c>
      <c r="AN23" s="1">
        <v>3</v>
      </c>
      <c r="AO23" s="1">
        <v>3</v>
      </c>
      <c r="AP23" s="1">
        <v>4</v>
      </c>
      <c r="AQ23" s="1">
        <v>1</v>
      </c>
      <c r="AR23" s="1">
        <f t="shared" si="0"/>
        <v>114</v>
      </c>
    </row>
    <row r="24" spans="1:44" x14ac:dyDescent="0.25">
      <c r="A24" t="s">
        <v>180</v>
      </c>
      <c r="B24" t="s">
        <v>181</v>
      </c>
      <c r="C24" t="s">
        <v>77</v>
      </c>
      <c r="D24" t="s">
        <v>149</v>
      </c>
      <c r="E24" t="s">
        <v>79</v>
      </c>
      <c r="F24" s="1">
        <v>3</v>
      </c>
      <c r="G24" s="1">
        <v>3</v>
      </c>
      <c r="H24" s="1">
        <v>4</v>
      </c>
      <c r="I24" s="1">
        <v>4</v>
      </c>
      <c r="J24" s="1">
        <v>4</v>
      </c>
      <c r="K24" s="1">
        <v>3</v>
      </c>
      <c r="L24" s="1">
        <v>4</v>
      </c>
      <c r="M24" s="1">
        <v>3</v>
      </c>
      <c r="N24" s="1">
        <v>4</v>
      </c>
      <c r="O24" s="1">
        <v>4</v>
      </c>
      <c r="P24" s="1">
        <v>4</v>
      </c>
      <c r="Q24" s="1">
        <v>3</v>
      </c>
      <c r="R24" s="1">
        <v>3</v>
      </c>
      <c r="S24" s="1">
        <v>3</v>
      </c>
      <c r="T24" s="2">
        <v>3</v>
      </c>
      <c r="U24" s="1">
        <v>3</v>
      </c>
      <c r="V24" s="1">
        <v>3</v>
      </c>
      <c r="W24" s="1">
        <v>2</v>
      </c>
      <c r="X24" s="1">
        <v>4</v>
      </c>
      <c r="Y24" s="1">
        <v>3</v>
      </c>
      <c r="Z24" s="1">
        <v>3</v>
      </c>
      <c r="AA24" s="1">
        <v>2</v>
      </c>
      <c r="AB24" s="2">
        <v>3</v>
      </c>
      <c r="AC24" s="1">
        <v>3</v>
      </c>
      <c r="AD24" s="1">
        <v>3</v>
      </c>
      <c r="AE24" s="1">
        <v>3</v>
      </c>
      <c r="AF24" s="2">
        <v>3</v>
      </c>
      <c r="AG24" s="1">
        <v>3</v>
      </c>
      <c r="AH24" s="1">
        <v>4</v>
      </c>
      <c r="AI24" s="1">
        <v>3</v>
      </c>
      <c r="AJ24" s="1">
        <v>4</v>
      </c>
      <c r="AK24" s="1">
        <v>3</v>
      </c>
      <c r="AL24" s="1">
        <v>3</v>
      </c>
      <c r="AM24" s="1">
        <v>3</v>
      </c>
      <c r="AN24" s="1">
        <v>3</v>
      </c>
      <c r="AO24" s="1">
        <v>3</v>
      </c>
      <c r="AP24" s="1">
        <v>2</v>
      </c>
      <c r="AQ24" s="1">
        <v>3</v>
      </c>
      <c r="AR24" s="1">
        <f t="shared" si="0"/>
        <v>121</v>
      </c>
    </row>
    <row r="25" spans="1:44" x14ac:dyDescent="0.25">
      <c r="A25" t="s">
        <v>182</v>
      </c>
      <c r="B25" t="s">
        <v>183</v>
      </c>
      <c r="C25" t="s">
        <v>77</v>
      </c>
      <c r="D25" t="s">
        <v>128</v>
      </c>
      <c r="E25" t="s">
        <v>79</v>
      </c>
      <c r="F25" s="1">
        <v>4</v>
      </c>
      <c r="G25" s="1">
        <v>3</v>
      </c>
      <c r="H25" s="1">
        <v>4</v>
      </c>
      <c r="I25" s="1">
        <v>4</v>
      </c>
      <c r="J25" s="1">
        <v>3</v>
      </c>
      <c r="K25" s="1">
        <v>4</v>
      </c>
      <c r="L25" s="1">
        <v>4</v>
      </c>
      <c r="M25" s="1">
        <v>4</v>
      </c>
      <c r="N25" s="1">
        <v>4</v>
      </c>
      <c r="O25" s="1">
        <v>4</v>
      </c>
      <c r="P25" s="1">
        <v>4</v>
      </c>
      <c r="Q25" s="1">
        <v>4</v>
      </c>
      <c r="R25" s="1">
        <v>3</v>
      </c>
      <c r="S25" s="1">
        <v>3</v>
      </c>
      <c r="T25" s="2">
        <v>3</v>
      </c>
      <c r="U25" s="1">
        <v>3</v>
      </c>
      <c r="V25" s="1">
        <v>4</v>
      </c>
      <c r="W25" s="1">
        <v>2</v>
      </c>
      <c r="X25" s="1">
        <v>4</v>
      </c>
      <c r="Y25" s="1">
        <v>2</v>
      </c>
      <c r="Z25" s="1">
        <v>3</v>
      </c>
      <c r="AA25" s="1">
        <v>3</v>
      </c>
      <c r="AB25" s="2">
        <v>3</v>
      </c>
      <c r="AC25" s="1">
        <v>3</v>
      </c>
      <c r="AD25" s="1">
        <v>3</v>
      </c>
      <c r="AE25" s="1">
        <v>3</v>
      </c>
      <c r="AF25" s="2">
        <v>3</v>
      </c>
      <c r="AG25" s="1">
        <v>3</v>
      </c>
      <c r="AH25" s="1">
        <v>4</v>
      </c>
      <c r="AI25" s="1">
        <v>2</v>
      </c>
      <c r="AJ25" s="1">
        <v>4</v>
      </c>
      <c r="AK25" s="1">
        <v>3</v>
      </c>
      <c r="AL25" s="1">
        <v>3</v>
      </c>
      <c r="AM25" s="1">
        <v>3</v>
      </c>
      <c r="AN25" s="1">
        <v>3</v>
      </c>
      <c r="AO25" s="1">
        <v>3</v>
      </c>
      <c r="AP25" s="1">
        <v>3</v>
      </c>
      <c r="AQ25" s="1">
        <v>3</v>
      </c>
      <c r="AR25" s="1">
        <f t="shared" si="0"/>
        <v>125</v>
      </c>
    </row>
    <row r="26" spans="1:44" x14ac:dyDescent="0.25">
      <c r="A26" t="s">
        <v>184</v>
      </c>
      <c r="B26" t="s">
        <v>185</v>
      </c>
      <c r="C26" t="s">
        <v>77</v>
      </c>
      <c r="D26" t="s">
        <v>128</v>
      </c>
      <c r="E26" t="s">
        <v>79</v>
      </c>
      <c r="F26" s="1">
        <v>4</v>
      </c>
      <c r="G26" s="1">
        <v>4</v>
      </c>
      <c r="H26" s="1">
        <v>4</v>
      </c>
      <c r="I26" s="1">
        <v>4</v>
      </c>
      <c r="J26" s="1">
        <v>4</v>
      </c>
      <c r="K26" s="1">
        <v>4</v>
      </c>
      <c r="L26" s="1">
        <v>4</v>
      </c>
      <c r="M26" s="1">
        <v>4</v>
      </c>
      <c r="N26" s="1">
        <v>4</v>
      </c>
      <c r="O26" s="1">
        <v>4</v>
      </c>
      <c r="P26" s="1">
        <v>4</v>
      </c>
      <c r="Q26" s="1">
        <v>4</v>
      </c>
      <c r="R26" s="1">
        <v>4</v>
      </c>
      <c r="S26" s="1">
        <v>4</v>
      </c>
      <c r="T26" s="2">
        <v>4</v>
      </c>
      <c r="U26" s="1">
        <v>2</v>
      </c>
      <c r="V26" s="1">
        <v>4</v>
      </c>
      <c r="W26" s="1">
        <v>1</v>
      </c>
      <c r="X26" s="1">
        <v>4</v>
      </c>
      <c r="Y26" s="1">
        <v>1</v>
      </c>
      <c r="Z26" s="1">
        <v>4</v>
      </c>
      <c r="AA26" s="1">
        <v>1</v>
      </c>
      <c r="AB26" s="2">
        <v>4</v>
      </c>
      <c r="AC26" s="1">
        <v>4</v>
      </c>
      <c r="AD26" s="1">
        <v>4</v>
      </c>
      <c r="AE26" s="1">
        <v>1</v>
      </c>
      <c r="AF26" s="2">
        <v>4</v>
      </c>
      <c r="AG26" s="1">
        <v>2</v>
      </c>
      <c r="AH26" s="1">
        <v>4</v>
      </c>
      <c r="AI26" s="1">
        <v>1</v>
      </c>
      <c r="AJ26" s="1">
        <v>4</v>
      </c>
      <c r="AK26" s="1">
        <v>1</v>
      </c>
      <c r="AL26" s="1">
        <v>4</v>
      </c>
      <c r="AM26" s="1">
        <v>1</v>
      </c>
      <c r="AN26" s="1">
        <v>4</v>
      </c>
      <c r="AO26" s="1">
        <v>3</v>
      </c>
      <c r="AP26" s="1">
        <v>4</v>
      </c>
      <c r="AQ26" s="1">
        <v>2</v>
      </c>
      <c r="AR26" s="1">
        <f t="shared" si="0"/>
        <v>124</v>
      </c>
    </row>
    <row r="27" spans="1:44" x14ac:dyDescent="0.25">
      <c r="A27" t="s">
        <v>186</v>
      </c>
      <c r="B27" t="s">
        <v>187</v>
      </c>
      <c r="C27" t="s">
        <v>77</v>
      </c>
      <c r="D27" t="s">
        <v>149</v>
      </c>
      <c r="E27" t="s">
        <v>79</v>
      </c>
      <c r="F27" s="1">
        <v>4</v>
      </c>
      <c r="G27" s="1">
        <v>4</v>
      </c>
      <c r="H27" s="1">
        <v>4</v>
      </c>
      <c r="I27" s="1">
        <v>3</v>
      </c>
      <c r="J27" s="1">
        <v>4</v>
      </c>
      <c r="K27" s="1">
        <v>3</v>
      </c>
      <c r="L27" s="1">
        <v>4</v>
      </c>
      <c r="M27" s="1">
        <v>3</v>
      </c>
      <c r="N27" s="1">
        <v>4</v>
      </c>
      <c r="O27" s="1">
        <v>4</v>
      </c>
      <c r="P27" s="1">
        <v>4</v>
      </c>
      <c r="Q27" s="1">
        <v>3</v>
      </c>
      <c r="R27" s="1">
        <v>3</v>
      </c>
      <c r="S27" s="1">
        <v>3</v>
      </c>
      <c r="T27" s="2">
        <v>4</v>
      </c>
      <c r="U27" s="1">
        <v>3</v>
      </c>
      <c r="V27" s="1">
        <v>4</v>
      </c>
      <c r="W27" s="1">
        <v>2</v>
      </c>
      <c r="X27" s="1">
        <v>3</v>
      </c>
      <c r="Y27" s="1">
        <v>2</v>
      </c>
      <c r="Z27" s="1">
        <v>3</v>
      </c>
      <c r="AA27" s="1">
        <v>2</v>
      </c>
      <c r="AB27" s="2">
        <v>3</v>
      </c>
      <c r="AC27" s="1">
        <v>3</v>
      </c>
      <c r="AD27" s="1">
        <v>3</v>
      </c>
      <c r="AE27" s="1">
        <v>3</v>
      </c>
      <c r="AF27" s="2">
        <v>4</v>
      </c>
      <c r="AG27" s="1">
        <v>2</v>
      </c>
      <c r="AH27" s="1">
        <v>3</v>
      </c>
      <c r="AI27" s="1">
        <v>2</v>
      </c>
      <c r="AJ27" s="1">
        <v>3</v>
      </c>
      <c r="AK27" s="1">
        <v>3</v>
      </c>
      <c r="AL27" s="1">
        <v>3</v>
      </c>
      <c r="AM27" s="1">
        <v>3</v>
      </c>
      <c r="AN27" s="1">
        <v>3</v>
      </c>
      <c r="AO27" s="1">
        <v>3</v>
      </c>
      <c r="AP27" s="1">
        <v>3</v>
      </c>
      <c r="AQ27" s="1">
        <v>3</v>
      </c>
      <c r="AR27" s="1">
        <f t="shared" si="0"/>
        <v>120</v>
      </c>
    </row>
    <row r="28" spans="1:44" x14ac:dyDescent="0.25">
      <c r="A28" t="s">
        <v>188</v>
      </c>
      <c r="B28" t="s">
        <v>189</v>
      </c>
      <c r="C28" t="s">
        <v>77</v>
      </c>
      <c r="D28" t="s">
        <v>112</v>
      </c>
      <c r="E28" t="s">
        <v>79</v>
      </c>
      <c r="F28" s="1">
        <v>4</v>
      </c>
      <c r="G28" s="1">
        <v>3</v>
      </c>
      <c r="H28" s="1">
        <v>4</v>
      </c>
      <c r="I28" s="1">
        <v>4</v>
      </c>
      <c r="J28" s="1">
        <v>4</v>
      </c>
      <c r="K28" s="1">
        <v>4</v>
      </c>
      <c r="L28" s="1">
        <v>4</v>
      </c>
      <c r="M28" s="1">
        <v>2</v>
      </c>
      <c r="N28" s="1">
        <v>4</v>
      </c>
      <c r="O28" s="1">
        <v>4</v>
      </c>
      <c r="P28" s="1">
        <v>4</v>
      </c>
      <c r="Q28" s="1">
        <v>4</v>
      </c>
      <c r="R28" s="1">
        <v>3</v>
      </c>
      <c r="S28" s="1">
        <v>3</v>
      </c>
      <c r="T28" s="2">
        <v>2</v>
      </c>
      <c r="U28" s="1">
        <v>3</v>
      </c>
      <c r="V28" s="1">
        <v>4</v>
      </c>
      <c r="W28" s="1">
        <v>3</v>
      </c>
      <c r="X28" s="1">
        <v>4</v>
      </c>
      <c r="Y28" s="1">
        <v>1</v>
      </c>
      <c r="Z28" s="1">
        <v>4</v>
      </c>
      <c r="AA28" s="1">
        <v>4</v>
      </c>
      <c r="AB28" s="2">
        <v>4</v>
      </c>
      <c r="AC28" s="1">
        <v>4</v>
      </c>
      <c r="AD28" s="1">
        <v>2</v>
      </c>
      <c r="AE28" s="1">
        <v>3</v>
      </c>
      <c r="AF28" s="2">
        <v>2</v>
      </c>
      <c r="AG28" s="1">
        <v>3</v>
      </c>
      <c r="AH28" s="1">
        <v>4</v>
      </c>
      <c r="AI28" s="1">
        <v>3</v>
      </c>
      <c r="AJ28" s="1">
        <v>4</v>
      </c>
      <c r="AK28" s="1">
        <v>3</v>
      </c>
      <c r="AL28" s="1">
        <v>2</v>
      </c>
      <c r="AM28" s="1">
        <v>3</v>
      </c>
      <c r="AN28" s="1">
        <v>4</v>
      </c>
      <c r="AO28" s="1">
        <v>4</v>
      </c>
      <c r="AP28" s="1">
        <v>4</v>
      </c>
      <c r="AQ28" s="1">
        <v>4</v>
      </c>
      <c r="AR28" s="1">
        <f t="shared" si="0"/>
        <v>129</v>
      </c>
    </row>
    <row r="29" spans="1:44" x14ac:dyDescent="0.25">
      <c r="A29" t="s">
        <v>190</v>
      </c>
      <c r="B29" t="s">
        <v>191</v>
      </c>
      <c r="C29" t="s">
        <v>111</v>
      </c>
      <c r="D29" t="s">
        <v>192</v>
      </c>
      <c r="E29" t="s">
        <v>79</v>
      </c>
      <c r="F29" s="1">
        <v>4</v>
      </c>
      <c r="G29" s="1">
        <v>2</v>
      </c>
      <c r="H29" s="1">
        <v>4</v>
      </c>
      <c r="I29" s="1">
        <v>3</v>
      </c>
      <c r="J29" s="1">
        <v>4</v>
      </c>
      <c r="K29" s="1">
        <v>1</v>
      </c>
      <c r="L29" s="1">
        <v>4</v>
      </c>
      <c r="M29" s="1">
        <v>1</v>
      </c>
      <c r="N29" s="1">
        <v>4</v>
      </c>
      <c r="O29" s="1">
        <v>1</v>
      </c>
      <c r="P29" s="1">
        <v>4</v>
      </c>
      <c r="Q29" s="1">
        <v>1</v>
      </c>
      <c r="R29" s="1">
        <v>4</v>
      </c>
      <c r="S29" s="1">
        <v>4</v>
      </c>
      <c r="T29" s="2">
        <v>4</v>
      </c>
      <c r="U29" s="1">
        <v>4</v>
      </c>
      <c r="V29" s="1">
        <v>4</v>
      </c>
      <c r="W29" s="1">
        <v>1</v>
      </c>
      <c r="X29" s="1">
        <v>4</v>
      </c>
      <c r="Y29" s="1">
        <v>3</v>
      </c>
      <c r="Z29" s="1">
        <v>4</v>
      </c>
      <c r="AA29" s="1">
        <v>1</v>
      </c>
      <c r="AB29" s="2">
        <v>4</v>
      </c>
      <c r="AC29" s="1">
        <v>4</v>
      </c>
      <c r="AD29" s="1">
        <v>4</v>
      </c>
      <c r="AE29" s="1">
        <v>3</v>
      </c>
      <c r="AF29" s="2">
        <v>4</v>
      </c>
      <c r="AG29" s="1">
        <v>3</v>
      </c>
      <c r="AH29" s="1">
        <v>4</v>
      </c>
      <c r="AI29" s="1">
        <v>2</v>
      </c>
      <c r="AJ29" s="1">
        <v>4</v>
      </c>
      <c r="AK29" s="1">
        <v>4</v>
      </c>
      <c r="AL29" s="1">
        <v>4</v>
      </c>
      <c r="AM29" s="1">
        <v>3</v>
      </c>
      <c r="AN29" s="1">
        <v>4</v>
      </c>
      <c r="AO29" s="1">
        <v>1</v>
      </c>
      <c r="AP29" s="1">
        <v>4</v>
      </c>
      <c r="AQ29" s="1">
        <v>4</v>
      </c>
      <c r="AR29" s="1">
        <f t="shared" si="0"/>
        <v>122</v>
      </c>
    </row>
    <row r="30" spans="1:44" x14ac:dyDescent="0.25">
      <c r="A30" t="s">
        <v>193</v>
      </c>
      <c r="B30" t="s">
        <v>194</v>
      </c>
      <c r="C30" t="s">
        <v>77</v>
      </c>
      <c r="D30" t="s">
        <v>128</v>
      </c>
      <c r="E30" t="s">
        <v>79</v>
      </c>
      <c r="F30" s="1">
        <v>3</v>
      </c>
      <c r="G30" s="1">
        <v>3</v>
      </c>
      <c r="H30" s="1">
        <v>3</v>
      </c>
      <c r="I30" s="1">
        <v>3</v>
      </c>
      <c r="J30" s="1">
        <v>3</v>
      </c>
      <c r="K30" s="1">
        <v>3</v>
      </c>
      <c r="L30" s="1">
        <v>4</v>
      </c>
      <c r="M30" s="1">
        <v>4</v>
      </c>
      <c r="N30" s="1">
        <v>4</v>
      </c>
      <c r="O30" s="1">
        <v>4</v>
      </c>
      <c r="P30" s="1">
        <v>4</v>
      </c>
      <c r="Q30" s="1">
        <v>4</v>
      </c>
      <c r="R30" s="1">
        <v>3</v>
      </c>
      <c r="S30" s="1">
        <v>3</v>
      </c>
      <c r="T30" s="2">
        <v>3</v>
      </c>
      <c r="U30" s="1">
        <v>2</v>
      </c>
      <c r="V30" s="1">
        <v>4</v>
      </c>
      <c r="W30" s="1">
        <v>2</v>
      </c>
      <c r="X30" s="1">
        <v>3</v>
      </c>
      <c r="Y30" s="1">
        <v>2</v>
      </c>
      <c r="Z30" s="1">
        <v>4</v>
      </c>
      <c r="AA30" s="1">
        <v>2</v>
      </c>
      <c r="AB30" s="2">
        <v>3</v>
      </c>
      <c r="AC30" s="1">
        <v>3</v>
      </c>
      <c r="AD30" s="1">
        <v>3</v>
      </c>
      <c r="AE30" s="1">
        <v>3</v>
      </c>
      <c r="AF30" s="2">
        <v>3</v>
      </c>
      <c r="AG30" s="1">
        <v>2</v>
      </c>
      <c r="AH30" s="1">
        <v>3</v>
      </c>
      <c r="AI30" s="1">
        <v>2</v>
      </c>
      <c r="AJ30" s="1">
        <v>3</v>
      </c>
      <c r="AK30" s="1">
        <v>2</v>
      </c>
      <c r="AL30" s="1">
        <v>3</v>
      </c>
      <c r="AM30" s="1">
        <v>3</v>
      </c>
      <c r="AN30" s="1">
        <v>3</v>
      </c>
      <c r="AO30" s="1">
        <v>3</v>
      </c>
      <c r="AP30" s="1">
        <v>3</v>
      </c>
      <c r="AQ30" s="1">
        <v>3</v>
      </c>
      <c r="AR30" s="1">
        <f t="shared" si="0"/>
        <v>115</v>
      </c>
    </row>
    <row r="31" spans="1:44" x14ac:dyDescent="0.25">
      <c r="A31" t="s">
        <v>195</v>
      </c>
      <c r="B31" t="s">
        <v>196</v>
      </c>
      <c r="C31" t="s">
        <v>77</v>
      </c>
      <c r="D31" t="s">
        <v>102</v>
      </c>
      <c r="E31" t="s">
        <v>79</v>
      </c>
      <c r="F31" s="1">
        <v>4</v>
      </c>
      <c r="G31" s="1">
        <v>4</v>
      </c>
      <c r="H31" s="1">
        <v>4</v>
      </c>
      <c r="I31" s="1">
        <v>4</v>
      </c>
      <c r="J31" s="1">
        <v>4</v>
      </c>
      <c r="K31" s="1">
        <v>4</v>
      </c>
      <c r="L31" s="1">
        <v>4</v>
      </c>
      <c r="M31" s="1">
        <v>3</v>
      </c>
      <c r="N31" s="1">
        <v>4</v>
      </c>
      <c r="O31" s="1">
        <v>4</v>
      </c>
      <c r="P31" s="1">
        <v>1</v>
      </c>
      <c r="Q31" s="1">
        <v>3</v>
      </c>
      <c r="R31" s="1">
        <v>4</v>
      </c>
      <c r="S31" s="1">
        <v>3</v>
      </c>
      <c r="T31" s="2">
        <v>3</v>
      </c>
      <c r="U31" s="1">
        <v>1</v>
      </c>
      <c r="V31" s="1">
        <v>4</v>
      </c>
      <c r="W31" s="1">
        <v>1</v>
      </c>
      <c r="X31" s="1">
        <v>4</v>
      </c>
      <c r="Y31" s="1">
        <v>1</v>
      </c>
      <c r="Z31" s="1">
        <v>4</v>
      </c>
      <c r="AA31" s="1">
        <v>1</v>
      </c>
      <c r="AB31" s="2">
        <v>4</v>
      </c>
      <c r="AC31" s="1">
        <v>3</v>
      </c>
      <c r="AD31" s="1">
        <v>3</v>
      </c>
      <c r="AE31" s="1">
        <v>4</v>
      </c>
      <c r="AF31" s="2">
        <v>3</v>
      </c>
      <c r="AG31" s="1">
        <v>2</v>
      </c>
      <c r="AH31" s="1">
        <v>4</v>
      </c>
      <c r="AI31" s="1">
        <v>2</v>
      </c>
      <c r="AJ31" s="1">
        <v>4</v>
      </c>
      <c r="AK31" s="1">
        <v>3</v>
      </c>
      <c r="AL31" s="1">
        <v>4</v>
      </c>
      <c r="AM31" s="1">
        <v>3</v>
      </c>
      <c r="AN31" s="1">
        <v>4</v>
      </c>
      <c r="AO31" s="1">
        <v>3</v>
      </c>
      <c r="AP31" s="1">
        <v>4</v>
      </c>
      <c r="AQ31" s="1">
        <v>4</v>
      </c>
      <c r="AR31" s="1">
        <f t="shared" si="0"/>
        <v>123</v>
      </c>
    </row>
    <row r="32" spans="1:44" x14ac:dyDescent="0.25">
      <c r="A32" t="s">
        <v>197</v>
      </c>
      <c r="B32" t="s">
        <v>198</v>
      </c>
      <c r="C32" t="s">
        <v>77</v>
      </c>
      <c r="D32" t="s">
        <v>128</v>
      </c>
      <c r="E32" t="s">
        <v>79</v>
      </c>
      <c r="F32" s="1">
        <v>4</v>
      </c>
      <c r="G32" s="1">
        <v>4</v>
      </c>
      <c r="H32" s="1">
        <v>4</v>
      </c>
      <c r="I32" s="1">
        <v>4</v>
      </c>
      <c r="J32" s="1">
        <v>4</v>
      </c>
      <c r="K32" s="1">
        <v>4</v>
      </c>
      <c r="L32" s="1">
        <v>4</v>
      </c>
      <c r="M32" s="1">
        <v>2</v>
      </c>
      <c r="N32" s="1">
        <v>4</v>
      </c>
      <c r="O32" s="1">
        <v>4</v>
      </c>
      <c r="P32" s="1">
        <v>4</v>
      </c>
      <c r="Q32" s="1">
        <v>4</v>
      </c>
      <c r="R32" s="1">
        <v>4</v>
      </c>
      <c r="S32" s="1">
        <v>3</v>
      </c>
      <c r="T32" s="2">
        <v>4</v>
      </c>
      <c r="U32" s="1">
        <v>2</v>
      </c>
      <c r="V32" s="1">
        <v>4</v>
      </c>
      <c r="W32" s="1">
        <v>1</v>
      </c>
      <c r="X32" s="1">
        <v>4</v>
      </c>
      <c r="Y32" s="1">
        <v>1</v>
      </c>
      <c r="Z32" s="1">
        <v>4</v>
      </c>
      <c r="AA32" s="1">
        <v>1</v>
      </c>
      <c r="AB32" s="2">
        <v>4</v>
      </c>
      <c r="AC32" s="1">
        <v>3</v>
      </c>
      <c r="AD32" s="1">
        <v>4</v>
      </c>
      <c r="AE32" s="1">
        <v>3</v>
      </c>
      <c r="AF32" s="2">
        <v>4</v>
      </c>
      <c r="AG32" s="1">
        <v>3</v>
      </c>
      <c r="AH32" s="1">
        <v>4</v>
      </c>
      <c r="AI32" s="1">
        <v>1</v>
      </c>
      <c r="AJ32" s="1">
        <v>4</v>
      </c>
      <c r="AK32" s="1">
        <v>3</v>
      </c>
      <c r="AL32" s="1">
        <v>4</v>
      </c>
      <c r="AM32" s="1">
        <v>3</v>
      </c>
      <c r="AN32" s="1">
        <v>4</v>
      </c>
      <c r="AO32" s="1">
        <v>2</v>
      </c>
      <c r="AP32" s="1">
        <v>4</v>
      </c>
      <c r="AQ32" s="1">
        <v>3</v>
      </c>
      <c r="AR32" s="1">
        <f t="shared" si="0"/>
        <v>127</v>
      </c>
    </row>
    <row r="33" spans="1:44" x14ac:dyDescent="0.25">
      <c r="A33" t="s">
        <v>199</v>
      </c>
      <c r="B33" t="s">
        <v>200</v>
      </c>
      <c r="C33" t="s">
        <v>111</v>
      </c>
      <c r="D33" t="s">
        <v>149</v>
      </c>
      <c r="E33" t="s">
        <v>79</v>
      </c>
      <c r="F33" s="1">
        <v>3</v>
      </c>
      <c r="G33" s="1">
        <v>4</v>
      </c>
      <c r="H33" s="1">
        <v>4</v>
      </c>
      <c r="I33" s="1">
        <v>2</v>
      </c>
      <c r="J33" s="1">
        <v>4</v>
      </c>
      <c r="K33" s="1">
        <v>4</v>
      </c>
      <c r="L33" s="1">
        <v>1</v>
      </c>
      <c r="M33" s="1">
        <v>4</v>
      </c>
      <c r="N33" s="1">
        <v>4</v>
      </c>
      <c r="O33" s="1">
        <v>4</v>
      </c>
      <c r="P33" s="1">
        <v>4</v>
      </c>
      <c r="Q33" s="1">
        <v>2</v>
      </c>
      <c r="R33" s="1">
        <v>4</v>
      </c>
      <c r="S33" s="1">
        <v>4</v>
      </c>
      <c r="T33" s="2">
        <v>4</v>
      </c>
      <c r="U33" s="1">
        <v>1</v>
      </c>
      <c r="V33" s="1">
        <v>4</v>
      </c>
      <c r="W33" s="1">
        <v>1</v>
      </c>
      <c r="X33" s="1">
        <v>4</v>
      </c>
      <c r="Y33" s="1">
        <v>1</v>
      </c>
      <c r="Z33" s="1">
        <v>4</v>
      </c>
      <c r="AA33" s="1">
        <v>1</v>
      </c>
      <c r="AB33" s="2">
        <v>4</v>
      </c>
      <c r="AC33" s="1">
        <v>1</v>
      </c>
      <c r="AD33" s="1">
        <v>1</v>
      </c>
      <c r="AE33" s="1">
        <v>4</v>
      </c>
      <c r="AF33" s="2">
        <v>2</v>
      </c>
      <c r="AG33" s="1">
        <v>4</v>
      </c>
      <c r="AH33" s="1">
        <v>4</v>
      </c>
      <c r="AI33" s="1">
        <v>2</v>
      </c>
      <c r="AJ33" s="1">
        <v>4</v>
      </c>
      <c r="AK33" s="1">
        <v>4</v>
      </c>
      <c r="AL33" s="1">
        <v>4</v>
      </c>
      <c r="AM33" s="1">
        <v>4</v>
      </c>
      <c r="AN33" s="1">
        <v>4</v>
      </c>
      <c r="AO33" s="1">
        <v>1</v>
      </c>
      <c r="AP33" s="1">
        <v>4</v>
      </c>
      <c r="AQ33" s="1">
        <v>4</v>
      </c>
      <c r="AR33" s="1">
        <f t="shared" si="0"/>
        <v>119</v>
      </c>
    </row>
    <row r="34" spans="1:44" x14ac:dyDescent="0.25">
      <c r="A34" t="s">
        <v>201</v>
      </c>
      <c r="B34" t="s">
        <v>122</v>
      </c>
      <c r="C34" t="s">
        <v>77</v>
      </c>
      <c r="D34" t="s">
        <v>102</v>
      </c>
      <c r="E34" t="s">
        <v>79</v>
      </c>
      <c r="F34" s="1">
        <v>4</v>
      </c>
      <c r="G34" s="1">
        <v>3</v>
      </c>
      <c r="H34" s="1">
        <v>3</v>
      </c>
      <c r="I34" s="1">
        <v>3</v>
      </c>
      <c r="J34" s="1">
        <v>4</v>
      </c>
      <c r="K34" s="1">
        <v>3</v>
      </c>
      <c r="L34" s="1">
        <v>4</v>
      </c>
      <c r="M34" s="1">
        <v>2</v>
      </c>
      <c r="N34" s="1">
        <v>3</v>
      </c>
      <c r="O34" s="1">
        <v>4</v>
      </c>
      <c r="P34" s="1">
        <v>3</v>
      </c>
      <c r="Q34" s="1">
        <v>2</v>
      </c>
      <c r="R34" s="1">
        <v>3</v>
      </c>
      <c r="S34" s="1">
        <v>3</v>
      </c>
      <c r="T34" s="2">
        <v>3</v>
      </c>
      <c r="U34" s="1">
        <v>3</v>
      </c>
      <c r="V34" s="1">
        <v>2</v>
      </c>
      <c r="W34" s="1">
        <v>1</v>
      </c>
      <c r="X34" s="1">
        <v>3</v>
      </c>
      <c r="Y34" s="1">
        <v>2</v>
      </c>
      <c r="Z34" s="1">
        <v>3</v>
      </c>
      <c r="AA34" s="1">
        <v>2</v>
      </c>
      <c r="AB34" s="2">
        <v>3</v>
      </c>
      <c r="AC34" s="1">
        <v>3</v>
      </c>
      <c r="AD34" s="1">
        <v>2</v>
      </c>
      <c r="AE34" s="1">
        <v>2</v>
      </c>
      <c r="AF34" s="2">
        <v>3</v>
      </c>
      <c r="AG34" s="1">
        <v>2</v>
      </c>
      <c r="AH34" s="1">
        <v>3</v>
      </c>
      <c r="AI34" s="1">
        <v>2</v>
      </c>
      <c r="AJ34" s="1">
        <v>3</v>
      </c>
      <c r="AK34" s="1">
        <v>3</v>
      </c>
      <c r="AL34" s="1">
        <v>3</v>
      </c>
      <c r="AM34" s="1">
        <v>2</v>
      </c>
      <c r="AN34" s="1">
        <v>3</v>
      </c>
      <c r="AO34" s="1">
        <v>2</v>
      </c>
      <c r="AP34" s="1">
        <v>3</v>
      </c>
      <c r="AQ34" s="1">
        <v>3</v>
      </c>
      <c r="AR34" s="1">
        <f t="shared" si="0"/>
        <v>105</v>
      </c>
    </row>
    <row r="35" spans="1:44" x14ac:dyDescent="0.25">
      <c r="A35" t="s">
        <v>202</v>
      </c>
      <c r="B35" t="s">
        <v>203</v>
      </c>
      <c r="C35" t="s">
        <v>111</v>
      </c>
      <c r="D35" t="s">
        <v>149</v>
      </c>
      <c r="E35" t="s">
        <v>79</v>
      </c>
      <c r="F35" s="1">
        <v>1</v>
      </c>
      <c r="G35" s="1">
        <v>2</v>
      </c>
      <c r="H35" s="1">
        <v>4</v>
      </c>
      <c r="I35" s="1">
        <v>3</v>
      </c>
      <c r="J35" s="1">
        <v>4</v>
      </c>
      <c r="K35" s="1">
        <v>3</v>
      </c>
      <c r="L35" s="1">
        <v>4</v>
      </c>
      <c r="M35" s="1">
        <v>2</v>
      </c>
      <c r="N35" s="1">
        <v>4</v>
      </c>
      <c r="O35" s="1">
        <v>4</v>
      </c>
      <c r="P35" s="1">
        <v>4</v>
      </c>
      <c r="Q35" s="1">
        <v>4</v>
      </c>
      <c r="R35" s="1">
        <v>3</v>
      </c>
      <c r="S35" s="1">
        <v>3</v>
      </c>
      <c r="T35" s="2">
        <v>4</v>
      </c>
      <c r="U35" s="1">
        <v>4</v>
      </c>
      <c r="V35" s="1">
        <v>4</v>
      </c>
      <c r="W35" s="1">
        <v>3</v>
      </c>
      <c r="X35" s="1">
        <v>4</v>
      </c>
      <c r="Y35" s="1">
        <v>3</v>
      </c>
      <c r="Z35" s="1">
        <v>4</v>
      </c>
      <c r="AA35" s="1">
        <v>2</v>
      </c>
      <c r="AB35" s="2">
        <v>4</v>
      </c>
      <c r="AC35" s="1">
        <v>4</v>
      </c>
      <c r="AD35" s="1">
        <v>2</v>
      </c>
      <c r="AE35" s="1">
        <v>3</v>
      </c>
      <c r="AF35" s="2">
        <v>3</v>
      </c>
      <c r="AG35" s="1">
        <v>3</v>
      </c>
      <c r="AH35" s="1">
        <v>4</v>
      </c>
      <c r="AI35" s="1">
        <v>2</v>
      </c>
      <c r="AJ35" s="1">
        <v>4</v>
      </c>
      <c r="AK35" s="1">
        <v>3</v>
      </c>
      <c r="AL35" s="1">
        <v>4</v>
      </c>
      <c r="AM35" s="1">
        <v>3</v>
      </c>
      <c r="AN35" s="1">
        <v>4</v>
      </c>
      <c r="AO35" s="1">
        <v>3</v>
      </c>
      <c r="AP35" s="1">
        <v>4</v>
      </c>
      <c r="AQ35" s="1">
        <v>4</v>
      </c>
      <c r="AR35" s="1">
        <f t="shared" si="0"/>
        <v>127</v>
      </c>
    </row>
    <row r="36" spans="1:44" x14ac:dyDescent="0.25">
      <c r="A36" t="s">
        <v>204</v>
      </c>
      <c r="B36" t="s">
        <v>205</v>
      </c>
      <c r="C36" t="s">
        <v>111</v>
      </c>
      <c r="D36" t="s">
        <v>192</v>
      </c>
      <c r="E36" t="s">
        <v>79</v>
      </c>
      <c r="F36" s="1">
        <v>4</v>
      </c>
      <c r="G36" s="1">
        <v>1</v>
      </c>
      <c r="H36" s="1">
        <v>4</v>
      </c>
      <c r="I36" s="1">
        <v>1</v>
      </c>
      <c r="J36" s="1">
        <v>4</v>
      </c>
      <c r="K36" s="1">
        <v>1</v>
      </c>
      <c r="L36" s="1">
        <v>4</v>
      </c>
      <c r="M36" s="1">
        <v>1</v>
      </c>
      <c r="N36" s="1">
        <v>4</v>
      </c>
      <c r="O36" s="1">
        <v>1</v>
      </c>
      <c r="P36" s="1">
        <v>4</v>
      </c>
      <c r="Q36" s="1">
        <v>1</v>
      </c>
      <c r="R36" s="1">
        <v>4</v>
      </c>
      <c r="S36" s="1">
        <v>1</v>
      </c>
      <c r="T36" s="2">
        <v>4</v>
      </c>
      <c r="U36" s="1">
        <v>1</v>
      </c>
      <c r="V36" s="1">
        <v>4</v>
      </c>
      <c r="W36" s="1">
        <v>1</v>
      </c>
      <c r="X36" s="1">
        <v>4</v>
      </c>
      <c r="Y36" s="1">
        <v>1</v>
      </c>
      <c r="Z36" s="1">
        <v>4</v>
      </c>
      <c r="AA36" s="1">
        <v>1</v>
      </c>
      <c r="AB36" s="2">
        <v>4</v>
      </c>
      <c r="AC36" s="1">
        <v>1</v>
      </c>
      <c r="AD36" s="1">
        <v>4</v>
      </c>
      <c r="AE36" s="1">
        <v>1</v>
      </c>
      <c r="AF36" s="2">
        <v>4</v>
      </c>
      <c r="AG36" s="1">
        <v>1</v>
      </c>
      <c r="AH36" s="1">
        <v>4</v>
      </c>
      <c r="AI36" s="1">
        <v>1</v>
      </c>
      <c r="AJ36" s="1">
        <v>4</v>
      </c>
      <c r="AK36" s="1">
        <v>1</v>
      </c>
      <c r="AL36" s="1">
        <v>4</v>
      </c>
      <c r="AM36" s="1">
        <v>1</v>
      </c>
      <c r="AN36" s="1">
        <v>4</v>
      </c>
      <c r="AO36" s="1">
        <v>1</v>
      </c>
      <c r="AP36" s="1">
        <v>4</v>
      </c>
      <c r="AQ36" s="1">
        <v>1</v>
      </c>
      <c r="AR36" s="1">
        <f t="shared" si="0"/>
        <v>95</v>
      </c>
    </row>
    <row r="37" spans="1:44" x14ac:dyDescent="0.25">
      <c r="A37" t="s">
        <v>206</v>
      </c>
      <c r="B37" t="s">
        <v>207</v>
      </c>
      <c r="C37" t="s">
        <v>77</v>
      </c>
      <c r="D37" t="s">
        <v>140</v>
      </c>
      <c r="E37" t="s">
        <v>79</v>
      </c>
      <c r="F37" s="1">
        <v>4</v>
      </c>
      <c r="G37" s="1">
        <v>3</v>
      </c>
      <c r="H37" s="1">
        <v>3</v>
      </c>
      <c r="I37" s="1">
        <v>3</v>
      </c>
      <c r="J37" s="1">
        <v>4</v>
      </c>
      <c r="K37" s="1">
        <v>4</v>
      </c>
      <c r="L37" s="1">
        <v>4</v>
      </c>
      <c r="M37" s="1">
        <v>2</v>
      </c>
      <c r="N37" s="1">
        <v>4</v>
      </c>
      <c r="O37" s="1">
        <v>3</v>
      </c>
      <c r="P37" s="1">
        <v>3</v>
      </c>
      <c r="Q37" s="1">
        <v>3</v>
      </c>
      <c r="R37" s="1">
        <v>4</v>
      </c>
      <c r="S37" s="1">
        <v>2</v>
      </c>
      <c r="T37" s="2">
        <v>4</v>
      </c>
      <c r="U37" s="1">
        <v>2</v>
      </c>
      <c r="V37" s="1">
        <v>4</v>
      </c>
      <c r="W37" s="1">
        <v>1</v>
      </c>
      <c r="X37" s="1">
        <v>4</v>
      </c>
      <c r="Y37" s="1">
        <v>1</v>
      </c>
      <c r="Z37" s="1">
        <v>4</v>
      </c>
      <c r="AA37" s="1">
        <v>3</v>
      </c>
      <c r="AB37" s="2">
        <v>4</v>
      </c>
      <c r="AC37" s="1">
        <v>4</v>
      </c>
      <c r="AD37" s="1">
        <v>3</v>
      </c>
      <c r="AE37" s="1">
        <v>4</v>
      </c>
      <c r="AF37" s="2">
        <v>4</v>
      </c>
      <c r="AG37" s="1">
        <v>2</v>
      </c>
      <c r="AH37" s="1">
        <v>4</v>
      </c>
      <c r="AI37" s="1">
        <v>1</v>
      </c>
      <c r="AJ37" s="1">
        <v>4</v>
      </c>
      <c r="AK37" s="1">
        <v>2</v>
      </c>
      <c r="AL37" s="1">
        <v>4</v>
      </c>
      <c r="AM37" s="1">
        <v>2</v>
      </c>
      <c r="AN37" s="1">
        <v>4</v>
      </c>
      <c r="AO37" s="1">
        <v>2</v>
      </c>
      <c r="AP37" s="1">
        <v>4</v>
      </c>
      <c r="AQ37" s="1">
        <v>3</v>
      </c>
      <c r="AR37" s="1">
        <f t="shared" si="0"/>
        <v>120</v>
      </c>
    </row>
    <row r="38" spans="1:44" x14ac:dyDescent="0.25">
      <c r="A38" t="s">
        <v>208</v>
      </c>
      <c r="B38" t="s">
        <v>209</v>
      </c>
      <c r="C38" t="s">
        <v>77</v>
      </c>
      <c r="D38" t="s">
        <v>210</v>
      </c>
      <c r="E38" t="s">
        <v>79</v>
      </c>
      <c r="F38" s="1">
        <v>4</v>
      </c>
      <c r="G38" s="1">
        <v>4</v>
      </c>
      <c r="H38" s="1">
        <v>4</v>
      </c>
      <c r="I38" s="1">
        <v>4</v>
      </c>
      <c r="J38" s="1">
        <v>4</v>
      </c>
      <c r="K38" s="1">
        <v>3</v>
      </c>
      <c r="L38" s="1">
        <v>4</v>
      </c>
      <c r="M38" s="1">
        <v>3</v>
      </c>
      <c r="N38" s="1">
        <v>4</v>
      </c>
      <c r="O38" s="1">
        <v>4</v>
      </c>
      <c r="P38" s="1">
        <v>4</v>
      </c>
      <c r="Q38" s="1">
        <v>3</v>
      </c>
      <c r="R38" s="1">
        <v>3</v>
      </c>
      <c r="S38" s="1">
        <v>4</v>
      </c>
      <c r="T38" s="2">
        <v>3</v>
      </c>
      <c r="U38" s="1">
        <v>3</v>
      </c>
      <c r="V38" s="1">
        <v>4</v>
      </c>
      <c r="W38" s="1">
        <v>3</v>
      </c>
      <c r="X38" s="1">
        <v>4</v>
      </c>
      <c r="Y38" s="1">
        <v>4</v>
      </c>
      <c r="Z38" s="1">
        <v>4</v>
      </c>
      <c r="AA38" s="1">
        <v>2</v>
      </c>
      <c r="AB38" s="2">
        <v>3</v>
      </c>
      <c r="AC38" s="1">
        <v>4</v>
      </c>
      <c r="AD38" s="1">
        <v>4</v>
      </c>
      <c r="AE38" s="1">
        <v>2</v>
      </c>
      <c r="AF38" s="2">
        <v>4</v>
      </c>
      <c r="AG38" s="1">
        <v>3</v>
      </c>
      <c r="AH38" s="1">
        <v>4</v>
      </c>
      <c r="AI38" s="1">
        <v>2</v>
      </c>
      <c r="AJ38" s="1">
        <v>4</v>
      </c>
      <c r="AK38" s="1">
        <v>3</v>
      </c>
      <c r="AL38" s="1">
        <v>4</v>
      </c>
      <c r="AM38" s="1">
        <v>4</v>
      </c>
      <c r="AN38" s="1">
        <v>4</v>
      </c>
      <c r="AO38" s="1">
        <v>2</v>
      </c>
      <c r="AP38" s="1">
        <v>4</v>
      </c>
      <c r="AQ38" s="1">
        <v>3</v>
      </c>
      <c r="AR38" s="1">
        <f t="shared" si="0"/>
        <v>133</v>
      </c>
    </row>
    <row r="39" spans="1:44" x14ac:dyDescent="0.25">
      <c r="A39" t="s">
        <v>211</v>
      </c>
      <c r="B39" t="s">
        <v>212</v>
      </c>
      <c r="C39" t="s">
        <v>111</v>
      </c>
      <c r="D39" t="s">
        <v>213</v>
      </c>
      <c r="E39" t="s">
        <v>79</v>
      </c>
      <c r="F39" s="1">
        <v>3</v>
      </c>
      <c r="G39" s="1">
        <v>1</v>
      </c>
      <c r="H39" s="1">
        <v>1</v>
      </c>
      <c r="I39" s="1">
        <v>2</v>
      </c>
      <c r="J39" s="1">
        <v>1</v>
      </c>
      <c r="K39" s="1">
        <v>1</v>
      </c>
      <c r="L39" s="1">
        <v>2</v>
      </c>
      <c r="M39" s="1">
        <v>3</v>
      </c>
      <c r="N39" s="1">
        <v>3</v>
      </c>
      <c r="O39" s="1">
        <v>3</v>
      </c>
      <c r="P39" s="1">
        <v>4</v>
      </c>
      <c r="Q39" s="1">
        <v>4</v>
      </c>
      <c r="R39" s="1">
        <v>3</v>
      </c>
      <c r="S39" s="1">
        <v>1</v>
      </c>
      <c r="T39" s="2">
        <v>4</v>
      </c>
      <c r="U39" s="1">
        <v>4</v>
      </c>
      <c r="V39" s="1">
        <v>4</v>
      </c>
      <c r="W39" s="1">
        <v>2</v>
      </c>
      <c r="X39" s="1">
        <v>3</v>
      </c>
      <c r="Y39" s="1">
        <v>1</v>
      </c>
      <c r="Z39" s="1">
        <v>1</v>
      </c>
      <c r="AA39" s="1">
        <v>4</v>
      </c>
      <c r="AB39" s="2">
        <v>4</v>
      </c>
      <c r="AC39" s="1">
        <v>2</v>
      </c>
      <c r="AD39" s="1">
        <v>2</v>
      </c>
      <c r="AE39" s="1">
        <v>1</v>
      </c>
      <c r="AF39" s="2">
        <v>1</v>
      </c>
      <c r="AG39" s="1">
        <v>4</v>
      </c>
      <c r="AH39" s="1">
        <v>4</v>
      </c>
      <c r="AI39" s="1">
        <v>3</v>
      </c>
      <c r="AJ39" s="1">
        <v>3</v>
      </c>
      <c r="AK39" s="1">
        <v>1</v>
      </c>
      <c r="AL39" s="1">
        <v>2</v>
      </c>
      <c r="AM39" s="1">
        <v>3</v>
      </c>
      <c r="AN39" s="1">
        <v>3</v>
      </c>
      <c r="AO39" s="1">
        <v>4</v>
      </c>
      <c r="AP39" s="1">
        <v>4</v>
      </c>
      <c r="AQ39" s="1">
        <v>2</v>
      </c>
      <c r="AR39" s="1">
        <f t="shared" si="0"/>
        <v>98</v>
      </c>
    </row>
    <row r="40" spans="1:44" x14ac:dyDescent="0.25">
      <c r="A40" t="s">
        <v>214</v>
      </c>
      <c r="B40" t="s">
        <v>215</v>
      </c>
      <c r="C40" t="s">
        <v>77</v>
      </c>
      <c r="D40" t="s">
        <v>120</v>
      </c>
      <c r="E40" t="s">
        <v>79</v>
      </c>
      <c r="F40" s="1">
        <v>2</v>
      </c>
      <c r="G40" s="1">
        <v>3</v>
      </c>
      <c r="H40" s="1">
        <v>3</v>
      </c>
      <c r="I40" s="1">
        <v>3</v>
      </c>
      <c r="J40" s="1">
        <v>4</v>
      </c>
      <c r="K40" s="1">
        <v>3</v>
      </c>
      <c r="L40" s="1">
        <v>3</v>
      </c>
      <c r="M40" s="1">
        <v>1</v>
      </c>
      <c r="N40" s="1">
        <v>4</v>
      </c>
      <c r="O40" s="1">
        <v>4</v>
      </c>
      <c r="P40" s="1">
        <v>2</v>
      </c>
      <c r="Q40" s="1">
        <v>2</v>
      </c>
      <c r="R40" s="1">
        <v>4</v>
      </c>
      <c r="S40" s="1">
        <v>1</v>
      </c>
      <c r="T40" s="2">
        <v>3</v>
      </c>
      <c r="U40" s="1">
        <v>1</v>
      </c>
      <c r="V40" s="1">
        <v>4</v>
      </c>
      <c r="W40" s="1">
        <v>1</v>
      </c>
      <c r="X40" s="1">
        <v>4</v>
      </c>
      <c r="Y40" s="1">
        <v>1</v>
      </c>
      <c r="Z40" s="1">
        <v>4</v>
      </c>
      <c r="AA40" s="1">
        <v>1</v>
      </c>
      <c r="AB40" s="2">
        <v>4</v>
      </c>
      <c r="AC40" s="1">
        <v>2</v>
      </c>
      <c r="AD40" s="1">
        <v>3</v>
      </c>
      <c r="AE40" s="1">
        <v>4</v>
      </c>
      <c r="AF40" s="2">
        <v>3</v>
      </c>
      <c r="AG40" s="1">
        <v>3</v>
      </c>
      <c r="AH40" s="1">
        <v>3</v>
      </c>
      <c r="AI40" s="1">
        <v>2</v>
      </c>
      <c r="AJ40" s="1">
        <v>4</v>
      </c>
      <c r="AK40" s="1">
        <v>4</v>
      </c>
      <c r="AL40" s="1">
        <v>1</v>
      </c>
      <c r="AM40" s="1">
        <v>3</v>
      </c>
      <c r="AN40" s="1">
        <v>4</v>
      </c>
      <c r="AO40" s="1">
        <v>4</v>
      </c>
      <c r="AP40" s="1">
        <v>1</v>
      </c>
      <c r="AQ40" s="1">
        <v>1</v>
      </c>
      <c r="AR40" s="1">
        <f t="shared" si="0"/>
        <v>104</v>
      </c>
    </row>
    <row r="41" spans="1:44" x14ac:dyDescent="0.25">
      <c r="A41" t="s">
        <v>216</v>
      </c>
      <c r="B41" t="s">
        <v>217</v>
      </c>
      <c r="C41" t="s">
        <v>77</v>
      </c>
      <c r="D41" t="s">
        <v>128</v>
      </c>
      <c r="E41" t="s">
        <v>79</v>
      </c>
      <c r="F41" s="1">
        <v>4</v>
      </c>
      <c r="G41" s="1">
        <v>4</v>
      </c>
      <c r="H41" s="1">
        <v>4</v>
      </c>
      <c r="I41" s="1">
        <v>4</v>
      </c>
      <c r="J41" s="1">
        <v>3</v>
      </c>
      <c r="K41" s="1">
        <v>3</v>
      </c>
      <c r="L41" s="1">
        <v>4</v>
      </c>
      <c r="M41" s="1">
        <v>3</v>
      </c>
      <c r="N41" s="1">
        <v>4</v>
      </c>
      <c r="O41" s="1">
        <v>3</v>
      </c>
      <c r="P41" s="1">
        <v>3</v>
      </c>
      <c r="Q41" s="1">
        <v>3</v>
      </c>
      <c r="R41" s="1">
        <v>3</v>
      </c>
      <c r="S41" s="1">
        <v>3</v>
      </c>
      <c r="T41" s="2">
        <v>3</v>
      </c>
      <c r="U41" s="1">
        <v>3</v>
      </c>
      <c r="V41" s="1">
        <v>3</v>
      </c>
      <c r="W41" s="1">
        <v>2</v>
      </c>
      <c r="X41" s="1">
        <v>4</v>
      </c>
      <c r="Y41" s="1">
        <v>2</v>
      </c>
      <c r="Z41" s="1">
        <v>3</v>
      </c>
      <c r="AA41" s="1">
        <v>3</v>
      </c>
      <c r="AB41" s="2">
        <v>3</v>
      </c>
      <c r="AC41" s="1">
        <v>3</v>
      </c>
      <c r="AD41" s="1">
        <v>3</v>
      </c>
      <c r="AE41" s="1">
        <v>3</v>
      </c>
      <c r="AF41" s="2">
        <v>3</v>
      </c>
      <c r="AG41" s="1">
        <v>3</v>
      </c>
      <c r="AH41" s="1">
        <v>3</v>
      </c>
      <c r="AI41" s="1">
        <v>2</v>
      </c>
      <c r="AJ41" s="1">
        <v>3</v>
      </c>
      <c r="AK41" s="1">
        <v>3</v>
      </c>
      <c r="AL41" s="1">
        <v>3</v>
      </c>
      <c r="AM41" s="1">
        <v>3</v>
      </c>
      <c r="AN41" s="1">
        <v>3</v>
      </c>
      <c r="AO41" s="1">
        <v>3</v>
      </c>
      <c r="AP41" s="1">
        <v>3</v>
      </c>
      <c r="AQ41" s="1">
        <v>2</v>
      </c>
      <c r="AR41" s="1">
        <f t="shared" si="0"/>
        <v>117</v>
      </c>
    </row>
    <row r="42" spans="1:44" x14ac:dyDescent="0.25">
      <c r="A42" t="s">
        <v>218</v>
      </c>
      <c r="B42" t="s">
        <v>219</v>
      </c>
      <c r="C42" t="s">
        <v>77</v>
      </c>
      <c r="D42" t="s">
        <v>140</v>
      </c>
      <c r="E42" t="s">
        <v>79</v>
      </c>
      <c r="F42" s="1">
        <v>4</v>
      </c>
      <c r="G42" s="1">
        <v>3</v>
      </c>
      <c r="H42" s="1">
        <v>4</v>
      </c>
      <c r="I42" s="1">
        <v>4</v>
      </c>
      <c r="J42" s="1">
        <v>4</v>
      </c>
      <c r="K42" s="1">
        <v>4</v>
      </c>
      <c r="L42" s="1">
        <v>4</v>
      </c>
      <c r="M42" s="1">
        <v>3</v>
      </c>
      <c r="N42" s="1">
        <v>3</v>
      </c>
      <c r="O42" s="1">
        <v>4</v>
      </c>
      <c r="P42" s="1">
        <v>4</v>
      </c>
      <c r="Q42" s="1">
        <v>4</v>
      </c>
      <c r="R42" s="1">
        <v>3</v>
      </c>
      <c r="S42" s="1">
        <v>3</v>
      </c>
      <c r="T42" s="2">
        <v>4</v>
      </c>
      <c r="U42" s="1">
        <v>3</v>
      </c>
      <c r="V42" s="1">
        <v>4</v>
      </c>
      <c r="W42" s="1">
        <v>1</v>
      </c>
      <c r="X42" s="1">
        <v>4</v>
      </c>
      <c r="Y42" s="1">
        <v>1</v>
      </c>
      <c r="Z42" s="1">
        <v>4</v>
      </c>
      <c r="AA42" s="1">
        <v>2</v>
      </c>
      <c r="AB42" s="2">
        <v>3</v>
      </c>
      <c r="AC42" s="1">
        <v>3</v>
      </c>
      <c r="AD42" s="1">
        <v>3</v>
      </c>
      <c r="AE42" s="1">
        <v>3</v>
      </c>
      <c r="AF42" s="2">
        <v>3</v>
      </c>
      <c r="AG42" s="1">
        <v>2</v>
      </c>
      <c r="AH42" s="1">
        <v>3</v>
      </c>
      <c r="AI42" s="1">
        <v>2</v>
      </c>
      <c r="AJ42" s="1">
        <v>3</v>
      </c>
      <c r="AK42" s="1">
        <v>2</v>
      </c>
      <c r="AL42" s="1">
        <v>3</v>
      </c>
      <c r="AM42" s="1">
        <v>2</v>
      </c>
      <c r="AN42" s="1">
        <v>3</v>
      </c>
      <c r="AO42" s="1">
        <v>2</v>
      </c>
      <c r="AP42" s="1">
        <v>4</v>
      </c>
      <c r="AQ42" s="1">
        <v>4</v>
      </c>
      <c r="AR42" s="1">
        <f t="shared" si="0"/>
        <v>119</v>
      </c>
    </row>
    <row r="43" spans="1:44" x14ac:dyDescent="0.25">
      <c r="A43" t="s">
        <v>220</v>
      </c>
      <c r="B43" t="s">
        <v>221</v>
      </c>
      <c r="C43" t="s">
        <v>77</v>
      </c>
      <c r="D43" t="s">
        <v>192</v>
      </c>
      <c r="E43" t="s">
        <v>79</v>
      </c>
      <c r="F43" s="1">
        <v>4</v>
      </c>
      <c r="G43" s="1">
        <v>4</v>
      </c>
      <c r="H43" s="1">
        <v>4</v>
      </c>
      <c r="I43" s="1">
        <v>4</v>
      </c>
      <c r="J43" s="1">
        <v>4</v>
      </c>
      <c r="K43" s="1">
        <v>2</v>
      </c>
      <c r="L43" s="1">
        <v>4</v>
      </c>
      <c r="M43" s="1">
        <v>2</v>
      </c>
      <c r="N43" s="1">
        <v>4</v>
      </c>
      <c r="O43" s="1">
        <v>4</v>
      </c>
      <c r="P43" s="1">
        <v>3</v>
      </c>
      <c r="Q43" s="1">
        <v>3</v>
      </c>
      <c r="R43" s="1">
        <v>4</v>
      </c>
      <c r="S43" s="1">
        <v>2</v>
      </c>
      <c r="T43" s="2">
        <v>2</v>
      </c>
      <c r="U43" s="1">
        <v>2</v>
      </c>
      <c r="V43" s="1">
        <v>2</v>
      </c>
      <c r="W43" s="1">
        <v>1</v>
      </c>
      <c r="X43" s="1">
        <v>4</v>
      </c>
      <c r="Y43" s="1">
        <v>4</v>
      </c>
      <c r="Z43" s="1">
        <v>4</v>
      </c>
      <c r="AA43" s="1">
        <v>2</v>
      </c>
      <c r="AB43" s="2">
        <v>4</v>
      </c>
      <c r="AC43" s="1">
        <v>4</v>
      </c>
      <c r="AD43" s="1">
        <v>2</v>
      </c>
      <c r="AE43" s="1">
        <v>4</v>
      </c>
      <c r="AF43" s="2">
        <v>4</v>
      </c>
      <c r="AG43" s="1">
        <v>1</v>
      </c>
      <c r="AH43" s="1">
        <v>4</v>
      </c>
      <c r="AI43" s="1">
        <v>2</v>
      </c>
      <c r="AJ43" s="1">
        <v>4</v>
      </c>
      <c r="AK43" s="1">
        <v>3</v>
      </c>
      <c r="AL43" s="1">
        <v>4</v>
      </c>
      <c r="AM43" s="1">
        <v>3</v>
      </c>
      <c r="AN43" s="1">
        <v>4</v>
      </c>
      <c r="AO43" s="1">
        <v>2</v>
      </c>
      <c r="AP43" s="1">
        <v>4</v>
      </c>
      <c r="AQ43" s="1">
        <v>4</v>
      </c>
      <c r="AR43" s="1">
        <f t="shared" si="0"/>
        <v>122</v>
      </c>
    </row>
    <row r="44" spans="1:44" x14ac:dyDescent="0.25">
      <c r="A44" t="s">
        <v>222</v>
      </c>
      <c r="B44" t="s">
        <v>223</v>
      </c>
      <c r="C44" t="s">
        <v>77</v>
      </c>
      <c r="D44" t="s">
        <v>102</v>
      </c>
      <c r="E44" t="s">
        <v>79</v>
      </c>
      <c r="F44" s="1">
        <v>4</v>
      </c>
      <c r="G44" s="1">
        <v>3</v>
      </c>
      <c r="H44" s="1">
        <v>3</v>
      </c>
      <c r="I44" s="1">
        <v>3</v>
      </c>
      <c r="J44" s="1">
        <v>4</v>
      </c>
      <c r="K44" s="1">
        <v>4</v>
      </c>
      <c r="L44" s="1">
        <v>4</v>
      </c>
      <c r="M44" s="1">
        <v>3</v>
      </c>
      <c r="N44" s="1">
        <v>4</v>
      </c>
      <c r="O44" s="1">
        <v>4</v>
      </c>
      <c r="P44" s="1">
        <v>4</v>
      </c>
      <c r="Q44" s="1">
        <v>4</v>
      </c>
      <c r="R44" s="1">
        <v>4</v>
      </c>
      <c r="S44" s="1">
        <v>3</v>
      </c>
      <c r="T44" s="2">
        <v>3</v>
      </c>
      <c r="U44" s="1">
        <v>1</v>
      </c>
      <c r="V44" s="1">
        <v>4</v>
      </c>
      <c r="W44" s="1">
        <v>1</v>
      </c>
      <c r="X44" s="1">
        <v>4</v>
      </c>
      <c r="Y44" s="1">
        <v>1</v>
      </c>
      <c r="Z44" s="1">
        <v>4</v>
      </c>
      <c r="AA44" s="1">
        <v>2</v>
      </c>
      <c r="AB44" s="2">
        <v>3</v>
      </c>
      <c r="AC44" s="1">
        <v>3</v>
      </c>
      <c r="AD44" s="1">
        <v>3</v>
      </c>
      <c r="AE44" s="1">
        <v>3</v>
      </c>
      <c r="AF44" s="2">
        <v>3</v>
      </c>
      <c r="AG44" s="1">
        <v>3</v>
      </c>
      <c r="AH44" s="1">
        <v>3</v>
      </c>
      <c r="AI44" s="1">
        <v>3</v>
      </c>
      <c r="AJ44" s="1">
        <v>4</v>
      </c>
      <c r="AK44" s="1">
        <v>2</v>
      </c>
      <c r="AL44" s="1">
        <v>4</v>
      </c>
      <c r="AM44" s="1">
        <v>3</v>
      </c>
      <c r="AN44" s="1">
        <v>4</v>
      </c>
      <c r="AO44" s="1">
        <v>3</v>
      </c>
      <c r="AP44" s="1">
        <v>1</v>
      </c>
      <c r="AQ44" s="1">
        <v>4</v>
      </c>
      <c r="AR44" s="1">
        <f t="shared" si="0"/>
        <v>120</v>
      </c>
    </row>
    <row r="45" spans="1:44" x14ac:dyDescent="0.25">
      <c r="A45" t="s">
        <v>224</v>
      </c>
      <c r="B45" t="s">
        <v>122</v>
      </c>
      <c r="C45" t="s">
        <v>111</v>
      </c>
      <c r="D45" t="s">
        <v>112</v>
      </c>
      <c r="E45" t="s">
        <v>79</v>
      </c>
      <c r="F45" s="1">
        <v>3</v>
      </c>
      <c r="G45" s="1">
        <v>2</v>
      </c>
      <c r="H45" s="1">
        <v>2</v>
      </c>
      <c r="I45" s="1">
        <v>2</v>
      </c>
      <c r="J45" s="1">
        <v>3</v>
      </c>
      <c r="K45" s="1">
        <v>2</v>
      </c>
      <c r="L45" s="1">
        <v>2</v>
      </c>
      <c r="M45" s="1">
        <v>2</v>
      </c>
      <c r="N45" s="1">
        <v>2</v>
      </c>
      <c r="O45" s="1">
        <v>3</v>
      </c>
      <c r="P45" s="1">
        <v>2</v>
      </c>
      <c r="Q45" s="1">
        <v>3</v>
      </c>
      <c r="R45" s="1">
        <v>3</v>
      </c>
      <c r="S45" s="1">
        <v>3</v>
      </c>
      <c r="T45" s="2">
        <v>2</v>
      </c>
      <c r="U45" s="1">
        <v>2</v>
      </c>
      <c r="V45" s="1">
        <v>3</v>
      </c>
      <c r="W45" s="1">
        <v>2</v>
      </c>
      <c r="X45" s="1">
        <v>3</v>
      </c>
      <c r="Y45" s="1">
        <v>2</v>
      </c>
      <c r="Z45" s="1">
        <v>2</v>
      </c>
      <c r="AA45" s="1">
        <v>3</v>
      </c>
      <c r="AB45" s="2">
        <v>3</v>
      </c>
      <c r="AC45" s="1">
        <v>2</v>
      </c>
      <c r="AD45" s="1">
        <v>2</v>
      </c>
      <c r="AE45" s="1">
        <v>3</v>
      </c>
      <c r="AF45" s="2">
        <v>2</v>
      </c>
      <c r="AG45" s="1">
        <v>3</v>
      </c>
      <c r="AH45" s="1">
        <v>3</v>
      </c>
      <c r="AI45" s="1">
        <v>2</v>
      </c>
      <c r="AJ45" s="1">
        <v>3</v>
      </c>
      <c r="AK45" s="1">
        <v>2</v>
      </c>
      <c r="AL45" s="1">
        <v>3</v>
      </c>
      <c r="AM45" s="1">
        <v>2</v>
      </c>
      <c r="AN45" s="1">
        <v>2</v>
      </c>
      <c r="AO45" s="1">
        <v>2</v>
      </c>
      <c r="AP45" s="1">
        <v>3</v>
      </c>
      <c r="AQ45" s="1">
        <v>2</v>
      </c>
      <c r="AR45" s="1">
        <f t="shared" si="0"/>
        <v>92</v>
      </c>
    </row>
    <row r="46" spans="1:44" x14ac:dyDescent="0.25">
      <c r="A46" t="s">
        <v>227</v>
      </c>
      <c r="B46" t="s">
        <v>228</v>
      </c>
      <c r="C46" t="s">
        <v>77</v>
      </c>
      <c r="D46" t="s">
        <v>128</v>
      </c>
      <c r="E46" t="s">
        <v>79</v>
      </c>
      <c r="F46" s="1">
        <v>4</v>
      </c>
      <c r="G46" s="1">
        <v>3</v>
      </c>
      <c r="H46" s="1">
        <v>3</v>
      </c>
      <c r="I46" s="1">
        <v>4</v>
      </c>
      <c r="J46" s="1">
        <v>4</v>
      </c>
      <c r="K46" s="1">
        <v>2</v>
      </c>
      <c r="L46" s="1">
        <v>4</v>
      </c>
      <c r="M46" s="1">
        <v>3</v>
      </c>
      <c r="N46" s="1">
        <v>4</v>
      </c>
      <c r="O46" s="1">
        <v>4</v>
      </c>
      <c r="P46" s="1">
        <v>4</v>
      </c>
      <c r="Q46" s="1">
        <v>2</v>
      </c>
      <c r="R46" s="1">
        <v>4</v>
      </c>
      <c r="S46" s="1">
        <v>4</v>
      </c>
      <c r="T46" s="2">
        <v>4</v>
      </c>
      <c r="U46" s="1">
        <v>3</v>
      </c>
      <c r="V46" s="1">
        <v>4</v>
      </c>
      <c r="W46" s="1">
        <v>2</v>
      </c>
      <c r="X46" s="1">
        <v>3</v>
      </c>
      <c r="Y46" s="1">
        <v>1</v>
      </c>
      <c r="Z46" s="1">
        <v>4</v>
      </c>
      <c r="AA46" s="1">
        <v>2</v>
      </c>
      <c r="AB46" s="2">
        <v>3</v>
      </c>
      <c r="AC46" s="1">
        <v>3</v>
      </c>
      <c r="AD46" s="1">
        <v>3</v>
      </c>
      <c r="AE46" s="1">
        <v>2</v>
      </c>
      <c r="AF46" s="2">
        <v>3</v>
      </c>
      <c r="AG46" s="1">
        <v>2</v>
      </c>
      <c r="AH46" s="1">
        <v>3</v>
      </c>
      <c r="AI46" s="1">
        <v>2</v>
      </c>
      <c r="AJ46" s="1">
        <v>3</v>
      </c>
      <c r="AK46" s="1">
        <v>2</v>
      </c>
      <c r="AL46" s="1">
        <v>3</v>
      </c>
      <c r="AM46" s="1">
        <v>3</v>
      </c>
      <c r="AN46" s="1">
        <v>4</v>
      </c>
      <c r="AO46" s="1">
        <v>3</v>
      </c>
      <c r="AP46" s="1">
        <v>3</v>
      </c>
      <c r="AQ46" s="1">
        <v>2</v>
      </c>
      <c r="AR46" s="1">
        <f t="shared" si="0"/>
        <v>116</v>
      </c>
    </row>
    <row r="47" spans="1:44" x14ac:dyDescent="0.25">
      <c r="A47" t="s">
        <v>229</v>
      </c>
      <c r="B47" t="s">
        <v>230</v>
      </c>
      <c r="C47" t="s">
        <v>77</v>
      </c>
      <c r="D47" t="s">
        <v>128</v>
      </c>
      <c r="E47" t="s">
        <v>79</v>
      </c>
      <c r="F47" s="1">
        <v>4</v>
      </c>
      <c r="G47" s="1">
        <v>2</v>
      </c>
      <c r="H47" s="1">
        <v>4</v>
      </c>
      <c r="I47" s="1">
        <v>3</v>
      </c>
      <c r="J47" s="1">
        <v>1</v>
      </c>
      <c r="K47" s="1">
        <v>3</v>
      </c>
      <c r="L47" s="1">
        <v>4</v>
      </c>
      <c r="M47" s="1">
        <v>2</v>
      </c>
      <c r="N47" s="1">
        <v>4</v>
      </c>
      <c r="O47" s="1">
        <v>4</v>
      </c>
      <c r="P47" s="1">
        <v>4</v>
      </c>
      <c r="Q47" s="1">
        <v>2</v>
      </c>
      <c r="R47" s="1">
        <v>3</v>
      </c>
      <c r="S47" s="1">
        <v>2</v>
      </c>
      <c r="T47" s="2">
        <v>3</v>
      </c>
      <c r="U47" s="1">
        <v>2</v>
      </c>
      <c r="V47" s="1">
        <v>4</v>
      </c>
      <c r="W47" s="1">
        <v>1</v>
      </c>
      <c r="X47" s="1">
        <v>3</v>
      </c>
      <c r="Y47" s="1">
        <v>3</v>
      </c>
      <c r="Z47" s="1">
        <v>3</v>
      </c>
      <c r="AA47" s="1">
        <v>1</v>
      </c>
      <c r="AB47" s="2">
        <v>4</v>
      </c>
      <c r="AC47" s="1">
        <v>3</v>
      </c>
      <c r="AD47" s="1">
        <v>3</v>
      </c>
      <c r="AE47" s="1">
        <v>2</v>
      </c>
      <c r="AF47" s="2">
        <v>4</v>
      </c>
      <c r="AG47" s="1">
        <v>1</v>
      </c>
      <c r="AH47" s="1">
        <v>4</v>
      </c>
      <c r="AI47" s="1">
        <v>1</v>
      </c>
      <c r="AJ47" s="1">
        <v>4</v>
      </c>
      <c r="AK47" s="1">
        <v>2</v>
      </c>
      <c r="AL47" s="1">
        <v>3</v>
      </c>
      <c r="AM47" s="1">
        <v>2</v>
      </c>
      <c r="AN47" s="1">
        <v>3</v>
      </c>
      <c r="AO47" s="1">
        <v>2</v>
      </c>
      <c r="AP47" s="1">
        <v>3</v>
      </c>
      <c r="AQ47" s="1">
        <v>4</v>
      </c>
      <c r="AR47" s="1">
        <f t="shared" si="0"/>
        <v>107</v>
      </c>
    </row>
    <row r="48" spans="1:44" x14ac:dyDescent="0.25">
      <c r="A48" t="s">
        <v>237</v>
      </c>
      <c r="B48" t="s">
        <v>238</v>
      </c>
      <c r="C48" t="s">
        <v>111</v>
      </c>
      <c r="D48" t="s">
        <v>149</v>
      </c>
      <c r="E48" t="s">
        <v>79</v>
      </c>
      <c r="F48" s="1">
        <v>2</v>
      </c>
      <c r="G48" s="1">
        <v>3</v>
      </c>
      <c r="H48" s="1">
        <v>3</v>
      </c>
      <c r="I48" s="1">
        <v>2</v>
      </c>
      <c r="J48" s="1">
        <v>3</v>
      </c>
      <c r="K48" s="1">
        <v>3</v>
      </c>
      <c r="L48" s="1">
        <v>3</v>
      </c>
      <c r="M48" s="1">
        <v>2</v>
      </c>
      <c r="N48" s="1">
        <v>4</v>
      </c>
      <c r="O48" s="1">
        <v>4</v>
      </c>
      <c r="P48" s="1">
        <v>4</v>
      </c>
      <c r="Q48" s="1">
        <v>3</v>
      </c>
      <c r="R48" s="1">
        <v>4</v>
      </c>
      <c r="S48" s="1">
        <v>2</v>
      </c>
      <c r="T48" s="2">
        <v>2</v>
      </c>
      <c r="U48" s="1">
        <v>2</v>
      </c>
      <c r="V48" s="1">
        <v>2</v>
      </c>
      <c r="W48" s="1">
        <v>2</v>
      </c>
      <c r="X48" s="1">
        <v>3</v>
      </c>
      <c r="Y48" s="1">
        <v>2</v>
      </c>
      <c r="Z48" s="1">
        <v>3</v>
      </c>
      <c r="AA48" s="1">
        <v>2</v>
      </c>
      <c r="AB48" s="2">
        <v>3</v>
      </c>
      <c r="AC48" s="1">
        <v>3</v>
      </c>
      <c r="AD48" s="1">
        <v>3</v>
      </c>
      <c r="AE48" s="1">
        <v>3</v>
      </c>
      <c r="AF48" s="2">
        <v>3</v>
      </c>
      <c r="AG48" s="1">
        <v>3</v>
      </c>
      <c r="AH48" s="1">
        <v>3</v>
      </c>
      <c r="AI48" s="1">
        <v>1</v>
      </c>
      <c r="AJ48" s="1">
        <v>3</v>
      </c>
      <c r="AK48" s="1">
        <v>2</v>
      </c>
      <c r="AL48" s="1">
        <v>3</v>
      </c>
      <c r="AM48" s="1">
        <v>3</v>
      </c>
      <c r="AN48" s="1">
        <v>3</v>
      </c>
      <c r="AO48" s="1">
        <v>3</v>
      </c>
      <c r="AP48" s="1">
        <v>3</v>
      </c>
      <c r="AQ48" s="1">
        <v>4</v>
      </c>
      <c r="AR48" s="1">
        <f t="shared" si="0"/>
        <v>106</v>
      </c>
    </row>
    <row r="49" spans="1:44" x14ac:dyDescent="0.25">
      <c r="A49" t="s">
        <v>239</v>
      </c>
      <c r="B49" t="s">
        <v>240</v>
      </c>
      <c r="C49" t="s">
        <v>77</v>
      </c>
      <c r="D49" t="s">
        <v>112</v>
      </c>
      <c r="E49" t="s">
        <v>79</v>
      </c>
      <c r="F49" s="1">
        <v>4</v>
      </c>
      <c r="G49" s="1">
        <v>4</v>
      </c>
      <c r="H49" s="1">
        <v>4</v>
      </c>
      <c r="I49" s="1">
        <v>4</v>
      </c>
      <c r="J49" s="1">
        <v>4</v>
      </c>
      <c r="K49" s="1">
        <v>4</v>
      </c>
      <c r="L49" s="1">
        <v>4</v>
      </c>
      <c r="M49" s="1">
        <v>3</v>
      </c>
      <c r="N49" s="1">
        <v>4</v>
      </c>
      <c r="O49" s="1">
        <v>4</v>
      </c>
      <c r="P49" s="1">
        <v>4</v>
      </c>
      <c r="Q49" s="1">
        <v>3</v>
      </c>
      <c r="R49" s="1">
        <v>4</v>
      </c>
      <c r="S49" s="1">
        <v>3</v>
      </c>
      <c r="T49" s="2">
        <v>4</v>
      </c>
      <c r="U49" s="1">
        <v>2</v>
      </c>
      <c r="V49" s="1">
        <v>4</v>
      </c>
      <c r="W49" s="1">
        <v>2</v>
      </c>
      <c r="X49" s="1">
        <v>4</v>
      </c>
      <c r="Y49" s="1">
        <v>3</v>
      </c>
      <c r="Z49" s="1">
        <v>4</v>
      </c>
      <c r="AA49" s="1">
        <v>4</v>
      </c>
      <c r="AB49" s="2">
        <v>4</v>
      </c>
      <c r="AC49" s="1">
        <v>4</v>
      </c>
      <c r="AD49" s="1">
        <v>4</v>
      </c>
      <c r="AE49" s="1">
        <v>3</v>
      </c>
      <c r="AF49" s="2">
        <v>4</v>
      </c>
      <c r="AG49" s="1">
        <v>3</v>
      </c>
      <c r="AH49" s="1">
        <v>4</v>
      </c>
      <c r="AI49" s="1">
        <v>2</v>
      </c>
      <c r="AJ49" s="1">
        <v>4</v>
      </c>
      <c r="AK49" s="1">
        <v>3</v>
      </c>
      <c r="AL49" s="1">
        <v>3</v>
      </c>
      <c r="AM49" s="1">
        <v>3</v>
      </c>
      <c r="AN49" s="1">
        <v>3</v>
      </c>
      <c r="AO49" s="1">
        <v>3</v>
      </c>
      <c r="AP49" s="1">
        <v>4</v>
      </c>
      <c r="AQ49" s="1">
        <v>4</v>
      </c>
      <c r="AR49" s="1">
        <f t="shared" si="0"/>
        <v>135</v>
      </c>
    </row>
    <row r="50" spans="1:44" x14ac:dyDescent="0.25">
      <c r="A50" t="s">
        <v>241</v>
      </c>
      <c r="B50" t="s">
        <v>242</v>
      </c>
      <c r="C50" t="s">
        <v>77</v>
      </c>
      <c r="D50" t="s">
        <v>102</v>
      </c>
      <c r="E50" t="s">
        <v>79</v>
      </c>
      <c r="F50" s="1">
        <v>4</v>
      </c>
      <c r="G50" s="1">
        <v>4</v>
      </c>
      <c r="H50" s="1">
        <v>4</v>
      </c>
      <c r="I50" s="1">
        <v>2</v>
      </c>
      <c r="J50" s="1">
        <v>4</v>
      </c>
      <c r="K50" s="1">
        <v>4</v>
      </c>
      <c r="L50" s="1">
        <v>4</v>
      </c>
      <c r="M50" s="1">
        <v>4</v>
      </c>
      <c r="N50" s="1">
        <v>1</v>
      </c>
      <c r="O50" s="1">
        <v>4</v>
      </c>
      <c r="P50" s="1">
        <v>4</v>
      </c>
      <c r="Q50" s="1">
        <v>4</v>
      </c>
      <c r="R50" s="1">
        <v>4</v>
      </c>
      <c r="S50" s="1">
        <v>1</v>
      </c>
      <c r="T50" s="2">
        <v>4</v>
      </c>
      <c r="U50" s="1">
        <v>1</v>
      </c>
      <c r="V50" s="1">
        <v>4</v>
      </c>
      <c r="W50" s="1">
        <v>1</v>
      </c>
      <c r="X50" s="1">
        <v>4</v>
      </c>
      <c r="Y50" s="1">
        <v>1</v>
      </c>
      <c r="Z50" s="1">
        <v>4</v>
      </c>
      <c r="AA50" s="1">
        <v>1</v>
      </c>
      <c r="AB50" s="2">
        <v>1</v>
      </c>
      <c r="AC50" s="1">
        <v>1</v>
      </c>
      <c r="AD50" s="1">
        <v>1</v>
      </c>
      <c r="AE50" s="1">
        <v>1</v>
      </c>
      <c r="AF50" s="2">
        <v>1</v>
      </c>
      <c r="AG50" s="1">
        <v>4</v>
      </c>
      <c r="AH50" s="1">
        <v>4</v>
      </c>
      <c r="AI50" s="1">
        <v>1</v>
      </c>
      <c r="AJ50" s="1">
        <v>4</v>
      </c>
      <c r="AK50" s="1">
        <v>1</v>
      </c>
      <c r="AL50" s="1">
        <v>4</v>
      </c>
      <c r="AM50" s="1">
        <v>4</v>
      </c>
      <c r="AN50" s="1">
        <v>4</v>
      </c>
      <c r="AO50" s="1">
        <v>4</v>
      </c>
      <c r="AP50" s="1">
        <v>1</v>
      </c>
      <c r="AQ50" s="1">
        <v>4</v>
      </c>
      <c r="AR50" s="1">
        <f t="shared" si="0"/>
        <v>108</v>
      </c>
    </row>
    <row r="51" spans="1:44" x14ac:dyDescent="0.25">
      <c r="A51" t="s">
        <v>243</v>
      </c>
      <c r="B51" t="s">
        <v>244</v>
      </c>
      <c r="C51" t="s">
        <v>77</v>
      </c>
      <c r="D51" t="s">
        <v>210</v>
      </c>
      <c r="E51" t="s">
        <v>79</v>
      </c>
      <c r="F51" s="1">
        <v>3</v>
      </c>
      <c r="G51" s="1">
        <v>4</v>
      </c>
      <c r="H51" s="1">
        <v>4</v>
      </c>
      <c r="I51" s="1">
        <v>4</v>
      </c>
      <c r="J51" s="1">
        <v>4</v>
      </c>
      <c r="K51" s="1">
        <v>4</v>
      </c>
      <c r="L51" s="1">
        <v>4</v>
      </c>
      <c r="M51" s="1">
        <v>4</v>
      </c>
      <c r="N51" s="1">
        <v>4</v>
      </c>
      <c r="O51" s="1">
        <v>4</v>
      </c>
      <c r="P51" s="1">
        <v>3</v>
      </c>
      <c r="Q51" s="1">
        <v>1</v>
      </c>
      <c r="R51" s="1">
        <v>4</v>
      </c>
      <c r="S51" s="1">
        <v>2</v>
      </c>
      <c r="T51" s="2">
        <v>3</v>
      </c>
      <c r="U51" s="1">
        <v>1</v>
      </c>
      <c r="V51" s="1">
        <v>3</v>
      </c>
      <c r="W51" s="1">
        <v>1</v>
      </c>
      <c r="X51" s="1">
        <v>4</v>
      </c>
      <c r="Y51" s="1">
        <v>2</v>
      </c>
      <c r="Z51" s="1">
        <v>4</v>
      </c>
      <c r="AA51" s="1">
        <v>2</v>
      </c>
      <c r="AB51" s="2">
        <v>3</v>
      </c>
      <c r="AC51" s="1">
        <v>4</v>
      </c>
      <c r="AD51" s="1">
        <v>1</v>
      </c>
      <c r="AE51" s="1">
        <v>2</v>
      </c>
      <c r="AF51" s="2">
        <v>2</v>
      </c>
      <c r="AG51" s="1">
        <v>2</v>
      </c>
      <c r="AH51" s="1">
        <v>4</v>
      </c>
      <c r="AI51" s="1">
        <v>1</v>
      </c>
      <c r="AJ51" s="1">
        <v>3</v>
      </c>
      <c r="AK51" s="1">
        <v>4</v>
      </c>
      <c r="AL51" s="1">
        <v>3</v>
      </c>
      <c r="AM51" s="1">
        <v>3</v>
      </c>
      <c r="AN51" s="1">
        <v>3</v>
      </c>
      <c r="AO51" s="1">
        <v>3</v>
      </c>
      <c r="AP51" s="1">
        <v>1</v>
      </c>
      <c r="AQ51" s="1">
        <v>4</v>
      </c>
      <c r="AR51" s="1">
        <f t="shared" si="0"/>
        <v>112</v>
      </c>
    </row>
    <row r="52" spans="1:44" x14ac:dyDescent="0.25">
      <c r="A52" t="s">
        <v>245</v>
      </c>
      <c r="B52" t="s">
        <v>246</v>
      </c>
      <c r="C52" t="s">
        <v>77</v>
      </c>
      <c r="D52" t="s">
        <v>120</v>
      </c>
      <c r="E52" t="s">
        <v>79</v>
      </c>
      <c r="F52" s="1">
        <v>4</v>
      </c>
      <c r="G52" s="1">
        <v>3</v>
      </c>
      <c r="H52" s="1">
        <v>4</v>
      </c>
      <c r="I52" s="1">
        <v>3</v>
      </c>
      <c r="J52" s="1">
        <v>4</v>
      </c>
      <c r="K52" s="1">
        <v>3</v>
      </c>
      <c r="L52" s="1">
        <v>4</v>
      </c>
      <c r="M52" s="1">
        <v>3</v>
      </c>
      <c r="N52" s="1">
        <v>4</v>
      </c>
      <c r="O52" s="1">
        <v>4</v>
      </c>
      <c r="P52" s="1">
        <v>4</v>
      </c>
      <c r="Q52" s="1">
        <v>3</v>
      </c>
      <c r="R52" s="1">
        <v>3</v>
      </c>
      <c r="S52" s="1">
        <v>3</v>
      </c>
      <c r="T52" s="2">
        <v>4</v>
      </c>
      <c r="U52" s="1">
        <v>3</v>
      </c>
      <c r="V52" s="1">
        <v>3</v>
      </c>
      <c r="W52" s="1">
        <v>2</v>
      </c>
      <c r="X52" s="1">
        <v>4</v>
      </c>
      <c r="Y52" s="1">
        <v>2</v>
      </c>
      <c r="Z52" s="1">
        <v>4</v>
      </c>
      <c r="AA52" s="1">
        <v>1</v>
      </c>
      <c r="AB52" s="2">
        <v>4</v>
      </c>
      <c r="AC52" s="1">
        <v>4</v>
      </c>
      <c r="AD52" s="1">
        <v>3</v>
      </c>
      <c r="AE52" s="1">
        <v>2</v>
      </c>
      <c r="AF52" s="2">
        <v>3</v>
      </c>
      <c r="AG52" s="1">
        <v>2</v>
      </c>
      <c r="AH52" s="1">
        <v>4</v>
      </c>
      <c r="AI52" s="1">
        <v>2</v>
      </c>
      <c r="AJ52" s="1">
        <v>4</v>
      </c>
      <c r="AK52" s="1">
        <v>3</v>
      </c>
      <c r="AL52" s="1">
        <v>4</v>
      </c>
      <c r="AM52" s="1">
        <v>3</v>
      </c>
      <c r="AN52" s="1">
        <v>4</v>
      </c>
      <c r="AO52" s="1">
        <v>3</v>
      </c>
      <c r="AP52" s="1">
        <v>4</v>
      </c>
      <c r="AQ52" s="1">
        <v>3</v>
      </c>
      <c r="AR52" s="1">
        <f t="shared" si="0"/>
        <v>124</v>
      </c>
    </row>
    <row r="53" spans="1:44" x14ac:dyDescent="0.25">
      <c r="A53" t="s">
        <v>247</v>
      </c>
      <c r="B53" t="s">
        <v>248</v>
      </c>
      <c r="C53" t="s">
        <v>77</v>
      </c>
      <c r="D53" t="s">
        <v>112</v>
      </c>
      <c r="E53" t="s">
        <v>79</v>
      </c>
      <c r="F53" s="1">
        <v>4</v>
      </c>
      <c r="G53" s="1">
        <v>4</v>
      </c>
      <c r="H53" s="1">
        <v>3</v>
      </c>
      <c r="I53" s="1">
        <v>4</v>
      </c>
      <c r="J53" s="1">
        <v>4</v>
      </c>
      <c r="K53" s="1">
        <v>3</v>
      </c>
      <c r="L53" s="1">
        <v>4</v>
      </c>
      <c r="M53" s="1">
        <v>2</v>
      </c>
      <c r="N53" s="1">
        <v>4</v>
      </c>
      <c r="O53" s="1">
        <v>4</v>
      </c>
      <c r="P53" s="1">
        <v>2</v>
      </c>
      <c r="Q53" s="1">
        <v>2</v>
      </c>
      <c r="R53" s="1">
        <v>2</v>
      </c>
      <c r="S53" s="1">
        <v>2</v>
      </c>
      <c r="T53" s="2">
        <v>3</v>
      </c>
      <c r="U53" s="1">
        <v>2</v>
      </c>
      <c r="V53" s="1">
        <v>4</v>
      </c>
      <c r="W53" s="1">
        <v>2</v>
      </c>
      <c r="X53" s="1">
        <v>4</v>
      </c>
      <c r="Y53" s="1">
        <v>2</v>
      </c>
      <c r="Z53" s="1">
        <v>3</v>
      </c>
      <c r="AA53" s="1">
        <v>2</v>
      </c>
      <c r="AB53" s="2">
        <v>3</v>
      </c>
      <c r="AC53" s="1">
        <v>3</v>
      </c>
      <c r="AD53" s="1">
        <v>3</v>
      </c>
      <c r="AE53" s="1">
        <v>3</v>
      </c>
      <c r="AF53" s="2">
        <v>4</v>
      </c>
      <c r="AG53" s="1">
        <v>2</v>
      </c>
      <c r="AH53" s="1">
        <v>4</v>
      </c>
      <c r="AI53" s="1">
        <v>3</v>
      </c>
      <c r="AJ53" s="1">
        <v>4</v>
      </c>
      <c r="AK53" s="1">
        <v>3</v>
      </c>
      <c r="AL53" s="1">
        <v>4</v>
      </c>
      <c r="AM53" s="1">
        <v>2</v>
      </c>
      <c r="AN53" s="1">
        <v>4</v>
      </c>
      <c r="AO53" s="1">
        <v>3</v>
      </c>
      <c r="AP53" s="1">
        <v>3</v>
      </c>
      <c r="AQ53" s="1">
        <v>3</v>
      </c>
      <c r="AR53" s="1">
        <f t="shared" si="0"/>
        <v>117</v>
      </c>
    </row>
    <row r="54" spans="1:44" x14ac:dyDescent="0.25">
      <c r="A54" t="s">
        <v>249</v>
      </c>
      <c r="B54" t="s">
        <v>250</v>
      </c>
      <c r="C54" t="s">
        <v>77</v>
      </c>
      <c r="D54" t="s">
        <v>251</v>
      </c>
      <c r="E54" t="s">
        <v>79</v>
      </c>
      <c r="F54" s="1">
        <v>2</v>
      </c>
      <c r="G54" s="1">
        <v>3</v>
      </c>
      <c r="H54" s="1">
        <v>3</v>
      </c>
      <c r="I54" s="1">
        <v>3</v>
      </c>
      <c r="J54" s="1">
        <v>3</v>
      </c>
      <c r="K54" s="1">
        <v>3</v>
      </c>
      <c r="L54" s="1">
        <v>3</v>
      </c>
      <c r="M54" s="1">
        <v>3</v>
      </c>
      <c r="N54" s="1">
        <v>3</v>
      </c>
      <c r="O54" s="1">
        <v>3</v>
      </c>
      <c r="P54" s="1">
        <v>3</v>
      </c>
      <c r="Q54" s="1">
        <v>3</v>
      </c>
      <c r="R54" s="1">
        <v>3</v>
      </c>
      <c r="S54" s="1">
        <v>3</v>
      </c>
      <c r="T54" s="2">
        <v>4</v>
      </c>
      <c r="U54" s="1">
        <v>2</v>
      </c>
      <c r="V54" s="1">
        <v>4</v>
      </c>
      <c r="W54" s="1">
        <v>1</v>
      </c>
      <c r="X54" s="1">
        <v>4</v>
      </c>
      <c r="Y54" s="1">
        <v>1</v>
      </c>
      <c r="Z54" s="1">
        <v>4</v>
      </c>
      <c r="AA54" s="1">
        <v>1</v>
      </c>
      <c r="AB54" s="2">
        <v>3</v>
      </c>
      <c r="AC54" s="1">
        <v>3</v>
      </c>
      <c r="AD54" s="1">
        <v>3</v>
      </c>
      <c r="AE54" s="1">
        <v>2</v>
      </c>
      <c r="AF54" s="2">
        <v>4</v>
      </c>
      <c r="AG54" s="1">
        <v>2</v>
      </c>
      <c r="AH54" s="1">
        <v>4</v>
      </c>
      <c r="AI54" s="1">
        <v>2</v>
      </c>
      <c r="AJ54" s="1">
        <v>4</v>
      </c>
      <c r="AK54" s="1">
        <v>2</v>
      </c>
      <c r="AL54" s="1">
        <v>4</v>
      </c>
      <c r="AM54" s="1">
        <v>1</v>
      </c>
      <c r="AN54" s="1">
        <v>4</v>
      </c>
      <c r="AO54" s="1">
        <v>1</v>
      </c>
      <c r="AP54" s="1">
        <v>4</v>
      </c>
      <c r="AQ54" s="1">
        <v>1</v>
      </c>
      <c r="AR54" s="1">
        <f t="shared" si="0"/>
        <v>106</v>
      </c>
    </row>
    <row r="55" spans="1:44" x14ac:dyDescent="0.25">
      <c r="A55" t="s">
        <v>254</v>
      </c>
      <c r="B55" t="s">
        <v>255</v>
      </c>
      <c r="C55" t="s">
        <v>77</v>
      </c>
      <c r="D55" t="s">
        <v>112</v>
      </c>
      <c r="E55" t="s">
        <v>79</v>
      </c>
      <c r="F55" s="1">
        <v>4</v>
      </c>
      <c r="G55" s="1">
        <v>2</v>
      </c>
      <c r="H55" s="1">
        <v>3</v>
      </c>
      <c r="I55" s="1">
        <v>1</v>
      </c>
      <c r="J55" s="1">
        <v>4</v>
      </c>
      <c r="K55" s="1">
        <v>4</v>
      </c>
      <c r="L55" s="1">
        <v>4</v>
      </c>
      <c r="M55" s="1">
        <v>3</v>
      </c>
      <c r="N55" s="1">
        <v>4</v>
      </c>
      <c r="O55" s="1">
        <v>3</v>
      </c>
      <c r="P55" s="1">
        <v>4</v>
      </c>
      <c r="Q55" s="1">
        <v>4</v>
      </c>
      <c r="R55" s="1">
        <v>4</v>
      </c>
      <c r="S55" s="1">
        <v>2</v>
      </c>
      <c r="T55" s="2">
        <v>3</v>
      </c>
      <c r="U55" s="1">
        <v>2</v>
      </c>
      <c r="V55" s="1">
        <v>3</v>
      </c>
      <c r="W55" s="1">
        <v>1</v>
      </c>
      <c r="X55" s="1">
        <v>4</v>
      </c>
      <c r="Y55" s="1">
        <v>3</v>
      </c>
      <c r="Z55" s="1">
        <v>4</v>
      </c>
      <c r="AA55" s="1">
        <v>1</v>
      </c>
      <c r="AB55" s="2">
        <v>4</v>
      </c>
      <c r="AC55" s="1">
        <v>4</v>
      </c>
      <c r="AD55" s="1">
        <v>3</v>
      </c>
      <c r="AE55" s="1">
        <v>3</v>
      </c>
      <c r="AF55" s="2">
        <v>3</v>
      </c>
      <c r="AG55" s="1">
        <v>1</v>
      </c>
      <c r="AH55" s="1">
        <v>4</v>
      </c>
      <c r="AI55" s="1">
        <v>1</v>
      </c>
      <c r="AJ55" s="1">
        <v>3</v>
      </c>
      <c r="AK55" s="1">
        <v>2</v>
      </c>
      <c r="AL55" s="1">
        <v>3</v>
      </c>
      <c r="AM55" s="1">
        <v>2</v>
      </c>
      <c r="AN55" s="1">
        <v>3</v>
      </c>
      <c r="AO55" s="1">
        <v>1</v>
      </c>
      <c r="AP55" s="1">
        <v>4</v>
      </c>
      <c r="AQ55" s="1">
        <v>3</v>
      </c>
      <c r="AR55" s="1">
        <f t="shared" si="0"/>
        <v>111</v>
      </c>
    </row>
    <row r="56" spans="1:44" x14ac:dyDescent="0.25">
      <c r="A56" t="s">
        <v>257</v>
      </c>
      <c r="B56" t="s">
        <v>258</v>
      </c>
      <c r="C56" t="s">
        <v>77</v>
      </c>
      <c r="D56" t="s">
        <v>102</v>
      </c>
      <c r="E56" t="s">
        <v>79</v>
      </c>
      <c r="F56" s="1">
        <v>3</v>
      </c>
      <c r="G56" s="1">
        <v>3</v>
      </c>
      <c r="H56" s="1">
        <v>3</v>
      </c>
      <c r="I56" s="1">
        <v>1</v>
      </c>
      <c r="J56" s="1">
        <v>3</v>
      </c>
      <c r="K56" s="1">
        <v>3</v>
      </c>
      <c r="L56" s="1">
        <v>4</v>
      </c>
      <c r="M56" s="1">
        <v>1</v>
      </c>
      <c r="N56" s="1">
        <v>4</v>
      </c>
      <c r="O56" s="1">
        <v>2</v>
      </c>
      <c r="P56" s="1">
        <v>4</v>
      </c>
      <c r="Q56" s="1">
        <v>2</v>
      </c>
      <c r="R56" s="1">
        <v>3</v>
      </c>
      <c r="S56" s="1">
        <v>3</v>
      </c>
      <c r="T56" s="2">
        <v>3</v>
      </c>
      <c r="U56" s="1">
        <v>2</v>
      </c>
      <c r="V56" s="1">
        <v>3</v>
      </c>
      <c r="W56" s="1">
        <v>2</v>
      </c>
      <c r="X56" s="1">
        <v>4</v>
      </c>
      <c r="Y56" s="1">
        <v>1</v>
      </c>
      <c r="Z56" s="1">
        <v>4</v>
      </c>
      <c r="AA56" s="1">
        <v>3</v>
      </c>
      <c r="AB56" s="2">
        <v>3</v>
      </c>
      <c r="AC56" s="1">
        <v>2</v>
      </c>
      <c r="AD56" s="1">
        <v>3</v>
      </c>
      <c r="AE56" s="1">
        <v>2</v>
      </c>
      <c r="AF56" s="2">
        <v>3</v>
      </c>
      <c r="AG56" s="1">
        <v>2</v>
      </c>
      <c r="AH56" s="1">
        <v>3</v>
      </c>
      <c r="AI56" s="1">
        <v>1</v>
      </c>
      <c r="AJ56" s="1">
        <v>3</v>
      </c>
      <c r="AK56" s="1">
        <v>2</v>
      </c>
      <c r="AL56" s="1">
        <v>3</v>
      </c>
      <c r="AM56" s="1">
        <v>1</v>
      </c>
      <c r="AN56" s="1">
        <v>2</v>
      </c>
      <c r="AO56" s="1">
        <v>2</v>
      </c>
      <c r="AP56" s="1">
        <v>3</v>
      </c>
      <c r="AQ56" s="1">
        <v>2</v>
      </c>
      <c r="AR56" s="1">
        <f t="shared" si="0"/>
        <v>98</v>
      </c>
    </row>
    <row r="57" spans="1:44" x14ac:dyDescent="0.25">
      <c r="A57" t="s">
        <v>259</v>
      </c>
      <c r="B57" t="s">
        <v>260</v>
      </c>
      <c r="C57" t="s">
        <v>77</v>
      </c>
      <c r="D57" t="s">
        <v>210</v>
      </c>
      <c r="E57" t="s">
        <v>79</v>
      </c>
      <c r="F57" s="1">
        <v>4</v>
      </c>
      <c r="G57" s="1">
        <v>3</v>
      </c>
      <c r="H57" s="1">
        <v>4</v>
      </c>
      <c r="I57" s="1">
        <v>3</v>
      </c>
      <c r="J57" s="1">
        <v>4</v>
      </c>
      <c r="K57" s="1">
        <v>3</v>
      </c>
      <c r="L57" s="1">
        <v>4</v>
      </c>
      <c r="M57" s="1">
        <v>1</v>
      </c>
      <c r="N57" s="1">
        <v>4</v>
      </c>
      <c r="O57" s="1">
        <v>2</v>
      </c>
      <c r="P57" s="1">
        <v>4</v>
      </c>
      <c r="Q57" s="1">
        <v>2</v>
      </c>
      <c r="R57" s="1">
        <v>4</v>
      </c>
      <c r="S57" s="1">
        <v>2</v>
      </c>
      <c r="T57" s="2">
        <v>3</v>
      </c>
      <c r="U57" s="1">
        <v>1</v>
      </c>
      <c r="V57" s="1">
        <v>3</v>
      </c>
      <c r="W57" s="1">
        <v>2</v>
      </c>
      <c r="X57" s="1">
        <v>4</v>
      </c>
      <c r="Y57" s="1">
        <v>1</v>
      </c>
      <c r="Z57" s="1">
        <v>4</v>
      </c>
      <c r="AA57" s="1">
        <v>1</v>
      </c>
      <c r="AB57" s="2">
        <v>4</v>
      </c>
      <c r="AC57" s="1">
        <v>3</v>
      </c>
      <c r="AD57" s="1">
        <v>3</v>
      </c>
      <c r="AE57" s="1">
        <v>2</v>
      </c>
      <c r="AF57" s="2">
        <v>4</v>
      </c>
      <c r="AG57" s="1">
        <v>3</v>
      </c>
      <c r="AH57" s="1">
        <v>4</v>
      </c>
      <c r="AI57" s="1">
        <v>1</v>
      </c>
      <c r="AJ57" s="1">
        <v>4</v>
      </c>
      <c r="AK57" s="1">
        <v>3</v>
      </c>
      <c r="AL57" s="1">
        <v>4</v>
      </c>
      <c r="AM57" s="1">
        <v>4</v>
      </c>
      <c r="AN57" s="1">
        <v>4</v>
      </c>
      <c r="AO57" s="1">
        <v>3</v>
      </c>
      <c r="AP57" s="1">
        <v>4</v>
      </c>
      <c r="AQ57" s="1">
        <v>1</v>
      </c>
      <c r="AR57" s="1">
        <f t="shared" si="0"/>
        <v>114</v>
      </c>
    </row>
    <row r="58" spans="1:44" x14ac:dyDescent="0.25">
      <c r="A58" t="s">
        <v>261</v>
      </c>
      <c r="B58" t="s">
        <v>262</v>
      </c>
      <c r="C58" t="s">
        <v>77</v>
      </c>
      <c r="D58" t="s">
        <v>263</v>
      </c>
      <c r="E58" t="s">
        <v>79</v>
      </c>
      <c r="F58" s="1">
        <v>1</v>
      </c>
      <c r="G58" s="1">
        <v>4</v>
      </c>
      <c r="H58" s="1">
        <v>4</v>
      </c>
      <c r="I58" s="1">
        <v>3</v>
      </c>
      <c r="J58" s="1">
        <v>4</v>
      </c>
      <c r="K58" s="1">
        <v>3</v>
      </c>
      <c r="L58" s="1">
        <v>4</v>
      </c>
      <c r="M58" s="1">
        <v>3</v>
      </c>
      <c r="N58" s="1">
        <v>4</v>
      </c>
      <c r="O58" s="1">
        <v>3</v>
      </c>
      <c r="P58" s="1">
        <v>4</v>
      </c>
      <c r="Q58" s="1">
        <v>3</v>
      </c>
      <c r="R58" s="1">
        <v>3</v>
      </c>
      <c r="S58" s="1">
        <v>1</v>
      </c>
      <c r="T58" s="2">
        <v>2</v>
      </c>
      <c r="U58" s="1">
        <v>2</v>
      </c>
      <c r="V58" s="1">
        <v>3</v>
      </c>
      <c r="W58" s="1">
        <v>3</v>
      </c>
      <c r="X58" s="1">
        <v>4</v>
      </c>
      <c r="Y58" s="1">
        <v>3</v>
      </c>
      <c r="Z58" s="1">
        <v>3</v>
      </c>
      <c r="AA58" s="1">
        <v>2</v>
      </c>
      <c r="AB58" s="2">
        <v>3</v>
      </c>
      <c r="AC58" s="1">
        <v>3</v>
      </c>
      <c r="AD58" s="1">
        <v>2</v>
      </c>
      <c r="AE58" s="1">
        <v>3</v>
      </c>
      <c r="AF58" s="2">
        <v>3</v>
      </c>
      <c r="AG58" s="1">
        <v>3</v>
      </c>
      <c r="AH58" s="1">
        <v>4</v>
      </c>
      <c r="AI58" s="1">
        <v>3</v>
      </c>
      <c r="AJ58" s="1">
        <v>4</v>
      </c>
      <c r="AK58" s="1">
        <v>3</v>
      </c>
      <c r="AL58" s="1">
        <v>3</v>
      </c>
      <c r="AM58" s="1">
        <v>3</v>
      </c>
      <c r="AN58" s="1">
        <v>3</v>
      </c>
      <c r="AO58" s="1">
        <v>3</v>
      </c>
      <c r="AP58" s="1">
        <v>3</v>
      </c>
      <c r="AQ58" s="1">
        <v>3</v>
      </c>
      <c r="AR58" s="1">
        <f t="shared" si="0"/>
        <v>115</v>
      </c>
    </row>
    <row r="59" spans="1:44" x14ac:dyDescent="0.25">
      <c r="A59" t="s">
        <v>264</v>
      </c>
      <c r="B59" t="s">
        <v>265</v>
      </c>
      <c r="C59" t="s">
        <v>77</v>
      </c>
      <c r="D59" t="s">
        <v>78</v>
      </c>
      <c r="E59" t="s">
        <v>79</v>
      </c>
      <c r="F59" s="1">
        <v>4</v>
      </c>
      <c r="G59" s="1">
        <v>2</v>
      </c>
      <c r="H59" s="1">
        <v>4</v>
      </c>
      <c r="I59" s="1">
        <v>2</v>
      </c>
      <c r="J59" s="1">
        <v>4</v>
      </c>
      <c r="K59" s="1">
        <v>3</v>
      </c>
      <c r="L59" s="1">
        <v>4</v>
      </c>
      <c r="M59" s="1">
        <v>4</v>
      </c>
      <c r="N59" s="1">
        <v>4</v>
      </c>
      <c r="O59" s="1">
        <v>4</v>
      </c>
      <c r="P59" s="1">
        <v>4</v>
      </c>
      <c r="Q59" s="1">
        <v>4</v>
      </c>
      <c r="R59" s="1">
        <v>4</v>
      </c>
      <c r="S59" s="1">
        <v>3</v>
      </c>
      <c r="T59" s="2">
        <v>2</v>
      </c>
      <c r="U59" s="1">
        <v>2</v>
      </c>
      <c r="V59" s="1">
        <v>3</v>
      </c>
      <c r="W59" s="1">
        <v>1</v>
      </c>
      <c r="X59" s="1">
        <v>4</v>
      </c>
      <c r="Y59" s="1">
        <v>1</v>
      </c>
      <c r="Z59" s="1">
        <v>3</v>
      </c>
      <c r="AA59" s="1">
        <v>1</v>
      </c>
      <c r="AB59" s="2">
        <v>4</v>
      </c>
      <c r="AC59" s="1">
        <v>3</v>
      </c>
      <c r="AD59" s="1">
        <v>2</v>
      </c>
      <c r="AE59" s="1">
        <v>1</v>
      </c>
      <c r="AF59" s="2">
        <v>3</v>
      </c>
      <c r="AG59" s="1">
        <v>1</v>
      </c>
      <c r="AH59" s="1">
        <v>4</v>
      </c>
      <c r="AI59" s="1">
        <v>1</v>
      </c>
      <c r="AJ59" s="1">
        <v>4</v>
      </c>
      <c r="AK59" s="1">
        <v>2</v>
      </c>
      <c r="AL59" s="1">
        <v>3</v>
      </c>
      <c r="AM59" s="1">
        <v>2</v>
      </c>
      <c r="AN59" s="1">
        <v>4</v>
      </c>
      <c r="AO59" s="1">
        <v>3</v>
      </c>
      <c r="AP59" s="1">
        <v>4</v>
      </c>
      <c r="AQ59" s="1">
        <v>1</v>
      </c>
      <c r="AR59" s="1">
        <f t="shared" si="0"/>
        <v>109</v>
      </c>
    </row>
    <row r="60" spans="1:44" x14ac:dyDescent="0.25">
      <c r="A60" t="s">
        <v>266</v>
      </c>
      <c r="B60" t="s">
        <v>267</v>
      </c>
      <c r="C60" t="s">
        <v>77</v>
      </c>
      <c r="D60" t="s">
        <v>128</v>
      </c>
      <c r="E60" t="s">
        <v>79</v>
      </c>
      <c r="F60" s="1">
        <v>4</v>
      </c>
      <c r="G60" s="1">
        <v>4</v>
      </c>
      <c r="H60" s="1">
        <v>4</v>
      </c>
      <c r="I60" s="1">
        <v>3</v>
      </c>
      <c r="J60" s="1">
        <v>4</v>
      </c>
      <c r="K60" s="1">
        <v>2</v>
      </c>
      <c r="L60" s="1">
        <v>4</v>
      </c>
      <c r="M60" s="1">
        <v>3</v>
      </c>
      <c r="N60" s="1">
        <v>3</v>
      </c>
      <c r="O60" s="1">
        <v>4</v>
      </c>
      <c r="P60" s="1">
        <v>4</v>
      </c>
      <c r="Q60" s="1">
        <v>3</v>
      </c>
      <c r="R60" s="1">
        <v>3</v>
      </c>
      <c r="S60" s="1">
        <v>3</v>
      </c>
      <c r="T60" s="2">
        <v>3</v>
      </c>
      <c r="U60" s="1">
        <v>3</v>
      </c>
      <c r="V60" s="1">
        <v>4</v>
      </c>
      <c r="W60" s="1">
        <v>3</v>
      </c>
      <c r="X60" s="1">
        <v>4</v>
      </c>
      <c r="Y60" s="1">
        <v>3</v>
      </c>
      <c r="Z60" s="1">
        <v>4</v>
      </c>
      <c r="AA60" s="1">
        <v>3</v>
      </c>
      <c r="AB60" s="2">
        <v>3</v>
      </c>
      <c r="AC60" s="1">
        <v>3</v>
      </c>
      <c r="AD60" s="1">
        <v>3</v>
      </c>
      <c r="AE60" s="1">
        <v>3</v>
      </c>
      <c r="AF60" s="2">
        <v>4</v>
      </c>
      <c r="AG60" s="1">
        <v>3</v>
      </c>
      <c r="AH60" s="1">
        <v>4</v>
      </c>
      <c r="AI60" s="1">
        <v>2</v>
      </c>
      <c r="AJ60" s="1">
        <v>4</v>
      </c>
      <c r="AK60" s="1">
        <v>3</v>
      </c>
      <c r="AL60" s="1">
        <v>4</v>
      </c>
      <c r="AM60" s="1">
        <v>3</v>
      </c>
      <c r="AN60" s="1">
        <v>4</v>
      </c>
      <c r="AO60" s="1">
        <v>3</v>
      </c>
      <c r="AP60" s="1">
        <v>4</v>
      </c>
      <c r="AQ60" s="1">
        <v>4</v>
      </c>
      <c r="AR60" s="1">
        <f t="shared" si="0"/>
        <v>129</v>
      </c>
    </row>
    <row r="61" spans="1:44" x14ac:dyDescent="0.25">
      <c r="A61" t="s">
        <v>268</v>
      </c>
      <c r="B61" t="s">
        <v>269</v>
      </c>
      <c r="C61" t="s">
        <v>77</v>
      </c>
      <c r="D61" t="s">
        <v>120</v>
      </c>
      <c r="E61" t="s">
        <v>79</v>
      </c>
      <c r="F61" s="1">
        <v>4</v>
      </c>
      <c r="G61" s="1">
        <v>3</v>
      </c>
      <c r="H61" s="1">
        <v>3</v>
      </c>
      <c r="I61" s="1">
        <v>4</v>
      </c>
      <c r="J61" s="1">
        <v>4</v>
      </c>
      <c r="K61" s="1">
        <v>4</v>
      </c>
      <c r="L61" s="1">
        <v>4</v>
      </c>
      <c r="M61" s="1">
        <v>2</v>
      </c>
      <c r="N61" s="1">
        <v>4</v>
      </c>
      <c r="O61" s="1">
        <v>4</v>
      </c>
      <c r="P61" s="1">
        <v>3</v>
      </c>
      <c r="Q61" s="1">
        <v>3</v>
      </c>
      <c r="R61" s="1">
        <v>3</v>
      </c>
      <c r="S61" s="1">
        <v>3</v>
      </c>
      <c r="T61" s="2">
        <v>3</v>
      </c>
      <c r="U61" s="1">
        <v>2</v>
      </c>
      <c r="V61" s="1">
        <v>3</v>
      </c>
      <c r="W61" s="1">
        <v>2</v>
      </c>
      <c r="X61" s="1">
        <v>4</v>
      </c>
      <c r="Y61" s="1">
        <v>1</v>
      </c>
      <c r="Z61" s="1">
        <v>4</v>
      </c>
      <c r="AA61" s="1">
        <v>3</v>
      </c>
      <c r="AB61" s="2">
        <v>4</v>
      </c>
      <c r="AC61" s="1">
        <v>4</v>
      </c>
      <c r="AD61" s="1">
        <v>3</v>
      </c>
      <c r="AE61" s="1">
        <v>3</v>
      </c>
      <c r="AF61" s="2">
        <v>3</v>
      </c>
      <c r="AG61" s="1">
        <v>2</v>
      </c>
      <c r="AH61" s="1">
        <v>3</v>
      </c>
      <c r="AI61" s="1">
        <v>2</v>
      </c>
      <c r="AJ61" s="1">
        <v>3</v>
      </c>
      <c r="AK61" s="1">
        <v>3</v>
      </c>
      <c r="AL61" s="1">
        <v>3</v>
      </c>
      <c r="AM61" s="1">
        <v>3</v>
      </c>
      <c r="AN61" s="1">
        <v>3</v>
      </c>
      <c r="AO61" s="1">
        <v>2</v>
      </c>
      <c r="AP61" s="1">
        <v>3</v>
      </c>
      <c r="AQ61" s="1">
        <v>3</v>
      </c>
      <c r="AR61" s="1">
        <f t="shared" si="0"/>
        <v>117</v>
      </c>
    </row>
    <row r="62" spans="1:44" x14ac:dyDescent="0.25">
      <c r="A62" t="s">
        <v>270</v>
      </c>
      <c r="B62" t="s">
        <v>271</v>
      </c>
      <c r="C62" t="s">
        <v>77</v>
      </c>
      <c r="D62" t="s">
        <v>102</v>
      </c>
      <c r="E62" t="s">
        <v>79</v>
      </c>
      <c r="F62" s="1">
        <v>4</v>
      </c>
      <c r="G62" s="1">
        <v>3</v>
      </c>
      <c r="H62" s="1">
        <v>4</v>
      </c>
      <c r="I62" s="1">
        <v>4</v>
      </c>
      <c r="J62" s="1">
        <v>3</v>
      </c>
      <c r="K62" s="1">
        <v>3</v>
      </c>
      <c r="L62" s="1">
        <v>4</v>
      </c>
      <c r="M62" s="1">
        <v>4</v>
      </c>
      <c r="N62" s="1">
        <v>3</v>
      </c>
      <c r="O62" s="1">
        <v>4</v>
      </c>
      <c r="P62" s="1">
        <v>4</v>
      </c>
      <c r="Q62" s="1">
        <v>3</v>
      </c>
      <c r="R62" s="1">
        <v>4</v>
      </c>
      <c r="S62" s="1">
        <v>3</v>
      </c>
      <c r="T62" s="2">
        <v>3</v>
      </c>
      <c r="U62" s="1">
        <v>2</v>
      </c>
      <c r="V62" s="1">
        <v>4</v>
      </c>
      <c r="W62" s="1">
        <v>1</v>
      </c>
      <c r="X62" s="1">
        <v>4</v>
      </c>
      <c r="Y62" s="1">
        <v>3</v>
      </c>
      <c r="Z62" s="1">
        <v>4</v>
      </c>
      <c r="AA62" s="1">
        <v>3</v>
      </c>
      <c r="AB62" s="2">
        <v>4</v>
      </c>
      <c r="AC62" s="1">
        <v>3</v>
      </c>
      <c r="AD62" s="1">
        <v>3</v>
      </c>
      <c r="AE62" s="1">
        <v>3</v>
      </c>
      <c r="AF62" s="2">
        <v>3</v>
      </c>
      <c r="AG62" s="1">
        <v>2</v>
      </c>
      <c r="AH62" s="1">
        <v>4</v>
      </c>
      <c r="AI62" s="1">
        <v>1</v>
      </c>
      <c r="AJ62" s="1">
        <v>4</v>
      </c>
      <c r="AK62" s="1">
        <v>1</v>
      </c>
      <c r="AL62" s="1">
        <v>4</v>
      </c>
      <c r="AM62" s="1">
        <v>1</v>
      </c>
      <c r="AN62" s="1">
        <v>4</v>
      </c>
      <c r="AO62" s="1">
        <v>2</v>
      </c>
      <c r="AP62" s="1">
        <v>3</v>
      </c>
      <c r="AQ62" s="1">
        <v>3</v>
      </c>
      <c r="AR62" s="1">
        <f t="shared" ref="AR62:AR80" si="1">SUM(F62:AQ62)</f>
        <v>119</v>
      </c>
    </row>
    <row r="63" spans="1:44" x14ac:dyDescent="0.25">
      <c r="A63" t="s">
        <v>272</v>
      </c>
      <c r="B63" t="s">
        <v>273</v>
      </c>
      <c r="C63" t="s">
        <v>111</v>
      </c>
      <c r="D63" t="s">
        <v>274</v>
      </c>
      <c r="E63" t="s">
        <v>79</v>
      </c>
      <c r="F63" s="1">
        <v>2</v>
      </c>
      <c r="G63" s="1">
        <v>3</v>
      </c>
      <c r="H63" s="1">
        <v>4</v>
      </c>
      <c r="I63" s="1">
        <v>3</v>
      </c>
      <c r="J63" s="1">
        <v>3</v>
      </c>
      <c r="K63" s="1">
        <v>2</v>
      </c>
      <c r="L63" s="1">
        <v>3</v>
      </c>
      <c r="M63" s="1">
        <v>2</v>
      </c>
      <c r="N63" s="1">
        <v>3</v>
      </c>
      <c r="O63" s="1">
        <v>4</v>
      </c>
      <c r="P63" s="1">
        <v>3</v>
      </c>
      <c r="Q63" s="1">
        <v>4</v>
      </c>
      <c r="R63" s="1">
        <v>4</v>
      </c>
      <c r="S63" s="1">
        <v>3</v>
      </c>
      <c r="T63" s="2">
        <v>2</v>
      </c>
      <c r="U63" s="1">
        <v>3</v>
      </c>
      <c r="V63" s="1">
        <v>2</v>
      </c>
      <c r="W63" s="1">
        <v>2</v>
      </c>
      <c r="X63" s="1">
        <v>3</v>
      </c>
      <c r="Y63" s="1">
        <v>2</v>
      </c>
      <c r="Z63" s="1">
        <v>3</v>
      </c>
      <c r="AA63" s="1">
        <v>3</v>
      </c>
      <c r="AB63" s="2">
        <v>3</v>
      </c>
      <c r="AC63" s="1">
        <v>3</v>
      </c>
      <c r="AD63" s="1">
        <v>2</v>
      </c>
      <c r="AE63" s="1">
        <v>3</v>
      </c>
      <c r="AF63" s="2">
        <v>2</v>
      </c>
      <c r="AG63" s="1">
        <v>2</v>
      </c>
      <c r="AH63" s="1">
        <v>3</v>
      </c>
      <c r="AI63" s="1">
        <v>3</v>
      </c>
      <c r="AJ63" s="1">
        <v>4</v>
      </c>
      <c r="AK63" s="1">
        <v>3</v>
      </c>
      <c r="AL63" s="1">
        <v>3</v>
      </c>
      <c r="AM63" s="1">
        <v>3</v>
      </c>
      <c r="AN63" s="1">
        <v>3</v>
      </c>
      <c r="AO63" s="1">
        <v>2</v>
      </c>
      <c r="AP63" s="1">
        <v>3</v>
      </c>
      <c r="AQ63" s="1">
        <v>3</v>
      </c>
      <c r="AR63" s="1">
        <f t="shared" si="1"/>
        <v>108</v>
      </c>
    </row>
    <row r="64" spans="1:44" x14ac:dyDescent="0.25">
      <c r="A64" t="s">
        <v>275</v>
      </c>
      <c r="B64" t="s">
        <v>276</v>
      </c>
      <c r="C64" t="s">
        <v>111</v>
      </c>
      <c r="D64" t="s">
        <v>149</v>
      </c>
      <c r="E64" t="s">
        <v>79</v>
      </c>
      <c r="F64" s="1">
        <v>4</v>
      </c>
      <c r="G64" s="1">
        <v>4</v>
      </c>
      <c r="H64" s="1">
        <v>4</v>
      </c>
      <c r="I64" s="1">
        <v>4</v>
      </c>
      <c r="J64" s="1">
        <v>4</v>
      </c>
      <c r="K64" s="1">
        <v>3</v>
      </c>
      <c r="L64" s="1">
        <v>4</v>
      </c>
      <c r="M64" s="1">
        <v>4</v>
      </c>
      <c r="N64" s="1">
        <v>4</v>
      </c>
      <c r="O64" s="1">
        <v>4</v>
      </c>
      <c r="P64" s="1">
        <v>4</v>
      </c>
      <c r="Q64" s="1">
        <v>4</v>
      </c>
      <c r="R64" s="1">
        <v>4</v>
      </c>
      <c r="S64" s="1">
        <v>4</v>
      </c>
      <c r="T64" s="2">
        <v>4</v>
      </c>
      <c r="U64" s="1">
        <v>4</v>
      </c>
      <c r="V64" s="1">
        <v>4</v>
      </c>
      <c r="W64" s="1">
        <v>2</v>
      </c>
      <c r="X64" s="1">
        <v>4</v>
      </c>
      <c r="Y64" s="1">
        <v>1</v>
      </c>
      <c r="Z64" s="1">
        <v>4</v>
      </c>
      <c r="AA64" s="1">
        <v>1</v>
      </c>
      <c r="AB64" s="2">
        <v>4</v>
      </c>
      <c r="AC64" s="1">
        <v>4</v>
      </c>
      <c r="AD64" s="1">
        <v>3</v>
      </c>
      <c r="AE64" s="1">
        <v>4</v>
      </c>
      <c r="AF64" s="2">
        <v>4</v>
      </c>
      <c r="AG64" s="1">
        <v>3</v>
      </c>
      <c r="AH64" s="1">
        <v>4</v>
      </c>
      <c r="AI64" s="1">
        <v>1</v>
      </c>
      <c r="AJ64" s="1">
        <v>4</v>
      </c>
      <c r="AK64" s="1">
        <v>4</v>
      </c>
      <c r="AL64" s="1">
        <v>4</v>
      </c>
      <c r="AM64" s="1">
        <v>4</v>
      </c>
      <c r="AN64" s="1">
        <v>4</v>
      </c>
      <c r="AO64" s="1">
        <v>3</v>
      </c>
      <c r="AP64" s="1">
        <v>4</v>
      </c>
      <c r="AQ64" s="1">
        <v>4</v>
      </c>
      <c r="AR64" s="1">
        <f t="shared" si="1"/>
        <v>137</v>
      </c>
    </row>
    <row r="65" spans="1:44" x14ac:dyDescent="0.25">
      <c r="A65" t="s">
        <v>277</v>
      </c>
      <c r="B65" t="s">
        <v>278</v>
      </c>
      <c r="C65" t="s">
        <v>77</v>
      </c>
      <c r="D65" t="s">
        <v>128</v>
      </c>
      <c r="E65" t="s">
        <v>79</v>
      </c>
      <c r="F65" s="1">
        <v>3</v>
      </c>
      <c r="G65" s="1">
        <v>3</v>
      </c>
      <c r="H65" s="1">
        <v>3</v>
      </c>
      <c r="I65" s="1">
        <v>4</v>
      </c>
      <c r="J65" s="1">
        <v>4</v>
      </c>
      <c r="K65" s="1">
        <v>4</v>
      </c>
      <c r="L65" s="1">
        <v>3</v>
      </c>
      <c r="M65" s="1">
        <v>1</v>
      </c>
      <c r="N65" s="1">
        <v>4</v>
      </c>
      <c r="O65" s="1">
        <v>4</v>
      </c>
      <c r="P65" s="1">
        <v>4</v>
      </c>
      <c r="Q65" s="1">
        <v>3</v>
      </c>
      <c r="R65" s="1">
        <v>4</v>
      </c>
      <c r="S65" s="1">
        <v>3</v>
      </c>
      <c r="T65" s="2">
        <v>4</v>
      </c>
      <c r="U65" s="1">
        <v>1</v>
      </c>
      <c r="V65" s="1">
        <v>3</v>
      </c>
      <c r="W65" s="1">
        <v>2</v>
      </c>
      <c r="X65" s="1">
        <v>4</v>
      </c>
      <c r="Y65" s="1">
        <v>1</v>
      </c>
      <c r="Z65" s="1">
        <v>3</v>
      </c>
      <c r="AA65" s="1">
        <v>2</v>
      </c>
      <c r="AB65" s="2">
        <v>3</v>
      </c>
      <c r="AC65" s="1">
        <v>3</v>
      </c>
      <c r="AD65" s="1">
        <v>3</v>
      </c>
      <c r="AE65" s="1">
        <v>3</v>
      </c>
      <c r="AF65" s="2">
        <v>3</v>
      </c>
      <c r="AG65" s="1">
        <v>1</v>
      </c>
      <c r="AH65" s="1">
        <v>4</v>
      </c>
      <c r="AI65" s="1">
        <v>1</v>
      </c>
      <c r="AJ65" s="1">
        <v>4</v>
      </c>
      <c r="AK65" s="1">
        <v>2</v>
      </c>
      <c r="AL65" s="1">
        <v>3</v>
      </c>
      <c r="AM65" s="1">
        <v>3</v>
      </c>
      <c r="AN65" s="1">
        <v>3</v>
      </c>
      <c r="AO65" s="1">
        <v>2</v>
      </c>
      <c r="AP65" s="1">
        <v>3</v>
      </c>
      <c r="AQ65" s="1">
        <v>3</v>
      </c>
      <c r="AR65" s="1">
        <f t="shared" si="1"/>
        <v>111</v>
      </c>
    </row>
    <row r="66" spans="1:44" x14ac:dyDescent="0.25">
      <c r="A66" t="s">
        <v>279</v>
      </c>
      <c r="B66" t="s">
        <v>278</v>
      </c>
      <c r="C66" t="s">
        <v>77</v>
      </c>
      <c r="D66" t="s">
        <v>280</v>
      </c>
      <c r="E66" t="s">
        <v>79</v>
      </c>
      <c r="F66" s="1">
        <v>3</v>
      </c>
      <c r="G66" s="1">
        <v>2</v>
      </c>
      <c r="H66" s="1">
        <v>3</v>
      </c>
      <c r="I66" s="1">
        <v>2</v>
      </c>
      <c r="J66" s="1">
        <v>3</v>
      </c>
      <c r="K66" s="1">
        <v>3</v>
      </c>
      <c r="L66" s="1">
        <v>3</v>
      </c>
      <c r="M66" s="1">
        <v>2</v>
      </c>
      <c r="N66" s="1">
        <v>3</v>
      </c>
      <c r="O66" s="1">
        <v>3</v>
      </c>
      <c r="P66" s="1">
        <v>3</v>
      </c>
      <c r="Q66" s="1">
        <v>3</v>
      </c>
      <c r="R66" s="1">
        <v>3</v>
      </c>
      <c r="S66" s="1">
        <v>3</v>
      </c>
      <c r="T66" s="2">
        <v>3</v>
      </c>
      <c r="U66" s="1">
        <v>2</v>
      </c>
      <c r="V66" s="1">
        <v>3</v>
      </c>
      <c r="W66" s="1">
        <v>2</v>
      </c>
      <c r="X66" s="1">
        <v>3</v>
      </c>
      <c r="Y66" s="1">
        <v>2</v>
      </c>
      <c r="Z66" s="1">
        <v>3</v>
      </c>
      <c r="AA66" s="1">
        <v>2</v>
      </c>
      <c r="AB66" s="2">
        <v>3</v>
      </c>
      <c r="AC66" s="1">
        <v>3</v>
      </c>
      <c r="AD66" s="1">
        <v>2</v>
      </c>
      <c r="AE66" s="1">
        <v>1</v>
      </c>
      <c r="AF66" s="2">
        <v>2</v>
      </c>
      <c r="AG66" s="1">
        <v>2</v>
      </c>
      <c r="AH66" s="1">
        <v>4</v>
      </c>
      <c r="AI66" s="1">
        <v>2</v>
      </c>
      <c r="AJ66" s="1">
        <v>3</v>
      </c>
      <c r="AK66" s="1">
        <v>2</v>
      </c>
      <c r="AL66" s="1">
        <v>3</v>
      </c>
      <c r="AM66" s="1">
        <v>1</v>
      </c>
      <c r="AN66" s="1">
        <v>3</v>
      </c>
      <c r="AO66" s="1">
        <v>2</v>
      </c>
      <c r="AP66" s="1">
        <v>4</v>
      </c>
      <c r="AQ66" s="1">
        <v>2</v>
      </c>
      <c r="AR66" s="1">
        <f t="shared" si="1"/>
        <v>98</v>
      </c>
    </row>
    <row r="67" spans="1:44" x14ac:dyDescent="0.25">
      <c r="A67" t="s">
        <v>281</v>
      </c>
      <c r="B67" t="s">
        <v>282</v>
      </c>
      <c r="C67" t="s">
        <v>77</v>
      </c>
      <c r="D67" t="s">
        <v>140</v>
      </c>
      <c r="E67" t="s">
        <v>79</v>
      </c>
      <c r="F67" s="1">
        <v>3</v>
      </c>
      <c r="G67" s="1">
        <v>4</v>
      </c>
      <c r="H67" s="1">
        <v>4</v>
      </c>
      <c r="I67" s="1">
        <v>4</v>
      </c>
      <c r="J67" s="1">
        <v>4</v>
      </c>
      <c r="K67" s="1">
        <v>3</v>
      </c>
      <c r="L67" s="1">
        <v>4</v>
      </c>
      <c r="M67" s="1">
        <v>2</v>
      </c>
      <c r="N67" s="1">
        <v>3</v>
      </c>
      <c r="O67" s="1">
        <v>1</v>
      </c>
      <c r="P67" s="1">
        <v>2</v>
      </c>
      <c r="Q67" s="1">
        <v>2</v>
      </c>
      <c r="R67" s="1">
        <v>2</v>
      </c>
      <c r="S67" s="1">
        <v>4</v>
      </c>
      <c r="T67" s="2">
        <v>4</v>
      </c>
      <c r="U67" s="1">
        <v>4</v>
      </c>
      <c r="V67" s="1">
        <v>4</v>
      </c>
      <c r="W67" s="1">
        <v>3</v>
      </c>
      <c r="X67" s="1">
        <v>3</v>
      </c>
      <c r="Y67" s="1">
        <v>4</v>
      </c>
      <c r="Z67" s="1">
        <v>4</v>
      </c>
      <c r="AA67" s="1">
        <v>3</v>
      </c>
      <c r="AB67" s="2">
        <v>3</v>
      </c>
      <c r="AC67" s="1">
        <v>1</v>
      </c>
      <c r="AD67" s="1">
        <v>4</v>
      </c>
      <c r="AE67" s="1">
        <v>4</v>
      </c>
      <c r="AF67" s="2">
        <v>4</v>
      </c>
      <c r="AG67" s="1">
        <v>3</v>
      </c>
      <c r="AH67" s="1">
        <v>3</v>
      </c>
      <c r="AI67" s="1">
        <v>2</v>
      </c>
      <c r="AJ67" s="1">
        <v>4</v>
      </c>
      <c r="AK67" s="1">
        <v>3</v>
      </c>
      <c r="AL67" s="1">
        <v>3</v>
      </c>
      <c r="AM67" s="1">
        <v>3</v>
      </c>
      <c r="AN67" s="1">
        <v>4</v>
      </c>
      <c r="AO67" s="1">
        <v>4</v>
      </c>
      <c r="AP67" s="1">
        <v>4</v>
      </c>
      <c r="AQ67" s="1">
        <v>4</v>
      </c>
      <c r="AR67" s="1">
        <f t="shared" si="1"/>
        <v>124</v>
      </c>
    </row>
    <row r="68" spans="1:44" x14ac:dyDescent="0.25">
      <c r="A68" t="s">
        <v>283</v>
      </c>
      <c r="B68" t="s">
        <v>284</v>
      </c>
      <c r="C68" t="s">
        <v>111</v>
      </c>
      <c r="D68" t="s">
        <v>112</v>
      </c>
      <c r="E68" t="s">
        <v>79</v>
      </c>
      <c r="F68" s="1">
        <v>4</v>
      </c>
      <c r="G68" s="1">
        <v>3</v>
      </c>
      <c r="H68" s="1">
        <v>4</v>
      </c>
      <c r="I68" s="1">
        <v>2</v>
      </c>
      <c r="J68" s="1">
        <v>3</v>
      </c>
      <c r="K68" s="1">
        <v>3</v>
      </c>
      <c r="L68" s="1">
        <v>4</v>
      </c>
      <c r="M68" s="1">
        <v>1</v>
      </c>
      <c r="N68" s="1">
        <v>4</v>
      </c>
      <c r="O68" s="1">
        <v>3</v>
      </c>
      <c r="P68" s="1">
        <v>4</v>
      </c>
      <c r="Q68" s="1">
        <v>1</v>
      </c>
      <c r="R68" s="1">
        <v>4</v>
      </c>
      <c r="S68" s="1">
        <v>1</v>
      </c>
      <c r="T68" s="2">
        <v>4</v>
      </c>
      <c r="U68" s="1">
        <v>1</v>
      </c>
      <c r="V68" s="1">
        <v>4</v>
      </c>
      <c r="W68" s="1">
        <v>2</v>
      </c>
      <c r="X68" s="1">
        <v>4</v>
      </c>
      <c r="Y68" s="1">
        <v>3</v>
      </c>
      <c r="Z68" s="1">
        <v>4</v>
      </c>
      <c r="AA68" s="1">
        <v>2</v>
      </c>
      <c r="AB68" s="2">
        <v>4</v>
      </c>
      <c r="AC68" s="1">
        <v>4</v>
      </c>
      <c r="AD68" s="1">
        <v>4</v>
      </c>
      <c r="AE68" s="1">
        <v>4</v>
      </c>
      <c r="AF68" s="2">
        <v>4</v>
      </c>
      <c r="AG68" s="1">
        <v>1</v>
      </c>
      <c r="AH68" s="1">
        <v>4</v>
      </c>
      <c r="AI68" s="1">
        <v>1</v>
      </c>
      <c r="AJ68" s="1">
        <v>4</v>
      </c>
      <c r="AK68" s="1">
        <v>1</v>
      </c>
      <c r="AL68" s="1">
        <v>4</v>
      </c>
      <c r="AM68" s="1">
        <v>1</v>
      </c>
      <c r="AN68" s="1">
        <v>4</v>
      </c>
      <c r="AO68" s="1">
        <v>1</v>
      </c>
      <c r="AP68" s="1">
        <v>3</v>
      </c>
      <c r="AQ68" s="1">
        <v>3</v>
      </c>
      <c r="AR68" s="1">
        <f t="shared" si="1"/>
        <v>112</v>
      </c>
    </row>
    <row r="69" spans="1:44" x14ac:dyDescent="0.25">
      <c r="A69" t="s">
        <v>285</v>
      </c>
      <c r="B69" t="s">
        <v>286</v>
      </c>
      <c r="C69" t="s">
        <v>77</v>
      </c>
      <c r="D69" t="s">
        <v>112</v>
      </c>
      <c r="E69" t="s">
        <v>79</v>
      </c>
      <c r="F69" s="1">
        <v>4</v>
      </c>
      <c r="G69" s="1">
        <v>2</v>
      </c>
      <c r="H69" s="1">
        <v>4</v>
      </c>
      <c r="I69" s="1">
        <v>4</v>
      </c>
      <c r="J69" s="1">
        <v>4</v>
      </c>
      <c r="K69" s="1">
        <v>4</v>
      </c>
      <c r="L69" s="1">
        <v>4</v>
      </c>
      <c r="M69" s="1">
        <v>2</v>
      </c>
      <c r="N69" s="1">
        <v>4</v>
      </c>
      <c r="O69" s="1">
        <v>4</v>
      </c>
      <c r="P69" s="1">
        <v>4</v>
      </c>
      <c r="Q69" s="1">
        <v>1</v>
      </c>
      <c r="R69" s="1">
        <v>3</v>
      </c>
      <c r="S69" s="1">
        <v>3</v>
      </c>
      <c r="T69" s="2">
        <v>3</v>
      </c>
      <c r="U69" s="1">
        <v>2</v>
      </c>
      <c r="V69" s="1">
        <v>3</v>
      </c>
      <c r="W69" s="1">
        <v>1</v>
      </c>
      <c r="X69" s="1">
        <v>4</v>
      </c>
      <c r="Y69" s="1">
        <v>2</v>
      </c>
      <c r="Z69" s="1">
        <v>4</v>
      </c>
      <c r="AA69" s="1">
        <v>2</v>
      </c>
      <c r="AB69" s="2">
        <v>3</v>
      </c>
      <c r="AC69" s="1">
        <v>3</v>
      </c>
      <c r="AD69" s="1">
        <v>4</v>
      </c>
      <c r="AE69" s="1">
        <v>4</v>
      </c>
      <c r="AF69" s="2">
        <v>4</v>
      </c>
      <c r="AG69" s="1">
        <v>2</v>
      </c>
      <c r="AH69" s="1">
        <v>4</v>
      </c>
      <c r="AI69" s="1">
        <v>3</v>
      </c>
      <c r="AJ69" s="1">
        <v>4</v>
      </c>
      <c r="AK69" s="1">
        <v>1</v>
      </c>
      <c r="AL69" s="1">
        <v>4</v>
      </c>
      <c r="AM69" s="1">
        <v>2</v>
      </c>
      <c r="AN69" s="1">
        <v>3</v>
      </c>
      <c r="AO69" s="1">
        <v>2</v>
      </c>
      <c r="AP69" s="1">
        <v>3</v>
      </c>
      <c r="AQ69" s="1">
        <v>3</v>
      </c>
      <c r="AR69" s="1">
        <f t="shared" si="1"/>
        <v>117</v>
      </c>
    </row>
    <row r="70" spans="1:44" x14ac:dyDescent="0.25">
      <c r="A70" t="s">
        <v>287</v>
      </c>
      <c r="B70" t="s">
        <v>288</v>
      </c>
      <c r="C70" t="s">
        <v>77</v>
      </c>
      <c r="D70" t="s">
        <v>112</v>
      </c>
      <c r="E70" t="s">
        <v>79</v>
      </c>
      <c r="F70" s="1">
        <v>4</v>
      </c>
      <c r="G70" s="1">
        <v>3</v>
      </c>
      <c r="H70" s="1">
        <v>3</v>
      </c>
      <c r="I70" s="1">
        <v>3</v>
      </c>
      <c r="J70" s="1">
        <v>4</v>
      </c>
      <c r="K70" s="1">
        <v>3</v>
      </c>
      <c r="L70" s="1">
        <v>4</v>
      </c>
      <c r="M70" s="1">
        <v>3</v>
      </c>
      <c r="N70" s="1">
        <v>4</v>
      </c>
      <c r="O70" s="1">
        <v>4</v>
      </c>
      <c r="P70" s="1">
        <v>3</v>
      </c>
      <c r="Q70" s="1">
        <v>3</v>
      </c>
      <c r="R70" s="1">
        <v>3</v>
      </c>
      <c r="S70" s="1">
        <v>3</v>
      </c>
      <c r="T70" s="2">
        <v>4</v>
      </c>
      <c r="U70" s="1">
        <v>3</v>
      </c>
      <c r="V70" s="1">
        <v>3</v>
      </c>
      <c r="W70" s="1">
        <v>2</v>
      </c>
      <c r="X70" s="1">
        <v>3</v>
      </c>
      <c r="Y70" s="1">
        <v>2</v>
      </c>
      <c r="Z70" s="1">
        <v>4</v>
      </c>
      <c r="AA70" s="1">
        <v>3</v>
      </c>
      <c r="AB70" s="2">
        <v>3</v>
      </c>
      <c r="AC70" s="1">
        <v>3</v>
      </c>
      <c r="AD70" s="1">
        <v>3</v>
      </c>
      <c r="AE70" s="1">
        <v>3</v>
      </c>
      <c r="AF70" s="2">
        <v>4</v>
      </c>
      <c r="AG70" s="1">
        <v>3</v>
      </c>
      <c r="AH70" s="1">
        <v>3</v>
      </c>
      <c r="AI70" s="1">
        <v>2</v>
      </c>
      <c r="AJ70" s="1">
        <v>3</v>
      </c>
      <c r="AK70" s="1">
        <v>3</v>
      </c>
      <c r="AL70" s="1">
        <v>3</v>
      </c>
      <c r="AM70" s="1">
        <v>3</v>
      </c>
      <c r="AN70" s="1">
        <v>3</v>
      </c>
      <c r="AO70" s="1">
        <v>3</v>
      </c>
      <c r="AP70" s="1">
        <v>4</v>
      </c>
      <c r="AQ70" s="1">
        <v>3</v>
      </c>
      <c r="AR70" s="1">
        <f t="shared" si="1"/>
        <v>120</v>
      </c>
    </row>
    <row r="71" spans="1:44" x14ac:dyDescent="0.25">
      <c r="A71" t="s">
        <v>290</v>
      </c>
      <c r="B71" t="s">
        <v>291</v>
      </c>
      <c r="C71" t="s">
        <v>111</v>
      </c>
      <c r="D71" t="s">
        <v>128</v>
      </c>
      <c r="E71" t="s">
        <v>79</v>
      </c>
      <c r="F71" s="1">
        <v>4</v>
      </c>
      <c r="G71" s="1">
        <v>3</v>
      </c>
      <c r="H71" s="1">
        <v>3</v>
      </c>
      <c r="I71" s="1">
        <v>3</v>
      </c>
      <c r="J71" s="1">
        <v>3</v>
      </c>
      <c r="K71" s="1">
        <v>3</v>
      </c>
      <c r="L71" s="1">
        <v>3</v>
      </c>
      <c r="M71" s="1">
        <v>2</v>
      </c>
      <c r="N71" s="1">
        <v>4</v>
      </c>
      <c r="O71" s="1">
        <v>3</v>
      </c>
      <c r="P71" s="1">
        <v>3</v>
      </c>
      <c r="Q71" s="1">
        <v>3</v>
      </c>
      <c r="R71" s="1">
        <v>3</v>
      </c>
      <c r="S71" s="1">
        <v>3</v>
      </c>
      <c r="T71" s="2">
        <v>3</v>
      </c>
      <c r="U71" s="1">
        <v>2</v>
      </c>
      <c r="V71" s="1">
        <v>1</v>
      </c>
      <c r="W71" s="1">
        <v>2</v>
      </c>
      <c r="X71" s="1">
        <v>3</v>
      </c>
      <c r="Y71" s="1">
        <v>3</v>
      </c>
      <c r="Z71" s="1">
        <v>3</v>
      </c>
      <c r="AA71" s="1">
        <v>3</v>
      </c>
      <c r="AB71" s="2">
        <v>3</v>
      </c>
      <c r="AC71" s="1">
        <v>4</v>
      </c>
      <c r="AD71" s="1">
        <v>3</v>
      </c>
      <c r="AE71" s="1">
        <v>2</v>
      </c>
      <c r="AF71" s="2">
        <v>2</v>
      </c>
      <c r="AG71" s="1">
        <v>1</v>
      </c>
      <c r="AH71" s="1">
        <v>4</v>
      </c>
      <c r="AI71" s="1">
        <v>3</v>
      </c>
      <c r="AJ71" s="1">
        <v>2</v>
      </c>
      <c r="AK71" s="1">
        <v>2</v>
      </c>
      <c r="AL71" s="1">
        <v>3</v>
      </c>
      <c r="AM71" s="1">
        <v>3</v>
      </c>
      <c r="AN71" s="1">
        <v>2</v>
      </c>
      <c r="AO71" s="1">
        <v>2</v>
      </c>
      <c r="AP71" s="1">
        <v>3</v>
      </c>
      <c r="AQ71" s="1">
        <v>2</v>
      </c>
      <c r="AR71" s="1">
        <f t="shared" si="1"/>
        <v>104</v>
      </c>
    </row>
    <row r="72" spans="1:44" x14ac:dyDescent="0.25">
      <c r="A72" t="s">
        <v>292</v>
      </c>
      <c r="B72" t="s">
        <v>293</v>
      </c>
      <c r="C72" t="s">
        <v>77</v>
      </c>
      <c r="D72" t="s">
        <v>140</v>
      </c>
      <c r="E72" t="s">
        <v>79</v>
      </c>
      <c r="F72" s="1">
        <v>3</v>
      </c>
      <c r="G72" s="1">
        <v>2</v>
      </c>
      <c r="H72" s="1">
        <v>4</v>
      </c>
      <c r="I72" s="1">
        <v>3</v>
      </c>
      <c r="J72" s="1">
        <v>3</v>
      </c>
      <c r="K72" s="1">
        <v>3</v>
      </c>
      <c r="L72" s="1">
        <v>4</v>
      </c>
      <c r="M72" s="1">
        <v>1</v>
      </c>
      <c r="N72" s="1">
        <v>4</v>
      </c>
      <c r="O72" s="1">
        <v>4</v>
      </c>
      <c r="P72" s="1">
        <v>3</v>
      </c>
      <c r="Q72" s="1">
        <v>2</v>
      </c>
      <c r="R72" s="1">
        <v>3</v>
      </c>
      <c r="S72" s="1">
        <v>3</v>
      </c>
      <c r="T72" s="2">
        <v>2</v>
      </c>
      <c r="U72" s="1">
        <v>2</v>
      </c>
      <c r="V72" s="1">
        <v>3</v>
      </c>
      <c r="W72" s="1">
        <v>1</v>
      </c>
      <c r="X72" s="1">
        <v>4</v>
      </c>
      <c r="Y72" s="1">
        <v>3</v>
      </c>
      <c r="Z72" s="1">
        <v>4</v>
      </c>
      <c r="AA72" s="1">
        <v>3</v>
      </c>
      <c r="AB72" s="2">
        <v>4</v>
      </c>
      <c r="AC72" s="1">
        <v>3</v>
      </c>
      <c r="AD72" s="1">
        <v>3</v>
      </c>
      <c r="AE72" s="1">
        <v>3</v>
      </c>
      <c r="AF72" s="2">
        <v>3</v>
      </c>
      <c r="AG72" s="1">
        <v>3</v>
      </c>
      <c r="AH72" s="1">
        <v>3</v>
      </c>
      <c r="AI72" s="1">
        <v>1</v>
      </c>
      <c r="AJ72" s="1">
        <v>3</v>
      </c>
      <c r="AK72" s="1">
        <v>3</v>
      </c>
      <c r="AL72" s="1">
        <v>2</v>
      </c>
      <c r="AM72" s="1">
        <v>3</v>
      </c>
      <c r="AN72" s="1">
        <v>3</v>
      </c>
      <c r="AO72" s="1">
        <v>3</v>
      </c>
      <c r="AP72" s="1">
        <v>4</v>
      </c>
      <c r="AQ72" s="1">
        <v>4</v>
      </c>
      <c r="AR72" s="1">
        <f t="shared" si="1"/>
        <v>112</v>
      </c>
    </row>
    <row r="73" spans="1:44" x14ac:dyDescent="0.25">
      <c r="A73" t="s">
        <v>294</v>
      </c>
      <c r="B73" t="s">
        <v>295</v>
      </c>
      <c r="C73" t="s">
        <v>77</v>
      </c>
      <c r="D73" t="s">
        <v>112</v>
      </c>
      <c r="E73" t="s">
        <v>79</v>
      </c>
      <c r="F73" s="1">
        <v>4</v>
      </c>
      <c r="G73" s="1">
        <v>1</v>
      </c>
      <c r="H73" s="1">
        <v>4</v>
      </c>
      <c r="I73" s="1">
        <v>4</v>
      </c>
      <c r="J73" s="1">
        <v>4</v>
      </c>
      <c r="K73" s="1">
        <v>1</v>
      </c>
      <c r="L73" s="1">
        <v>4</v>
      </c>
      <c r="M73" s="1">
        <v>1</v>
      </c>
      <c r="N73" s="1">
        <v>4</v>
      </c>
      <c r="O73" s="1">
        <v>4</v>
      </c>
      <c r="P73" s="1">
        <v>1</v>
      </c>
      <c r="Q73" s="1">
        <v>4</v>
      </c>
      <c r="R73" s="1">
        <v>4</v>
      </c>
      <c r="S73" s="1">
        <v>4</v>
      </c>
      <c r="T73" s="2">
        <v>4</v>
      </c>
      <c r="U73" s="1">
        <v>1</v>
      </c>
      <c r="V73" s="1">
        <v>4</v>
      </c>
      <c r="W73" s="1">
        <v>1</v>
      </c>
      <c r="X73" s="1">
        <v>4</v>
      </c>
      <c r="Y73" s="1">
        <v>1</v>
      </c>
      <c r="Z73" s="1">
        <v>4</v>
      </c>
      <c r="AA73" s="1">
        <v>4</v>
      </c>
      <c r="AB73" s="2">
        <v>4</v>
      </c>
      <c r="AC73" s="1">
        <v>4</v>
      </c>
      <c r="AD73" s="1">
        <v>4</v>
      </c>
      <c r="AE73" s="1">
        <v>4</v>
      </c>
      <c r="AF73" s="2">
        <v>4</v>
      </c>
      <c r="AG73" s="1">
        <v>4</v>
      </c>
      <c r="AH73" s="1">
        <v>4</v>
      </c>
      <c r="AI73" s="1">
        <v>1</v>
      </c>
      <c r="AJ73" s="1">
        <v>4</v>
      </c>
      <c r="AK73" s="1">
        <v>4</v>
      </c>
      <c r="AL73" s="1">
        <v>4</v>
      </c>
      <c r="AM73" s="1">
        <v>4</v>
      </c>
      <c r="AN73" s="1">
        <v>4</v>
      </c>
      <c r="AO73" s="1">
        <v>4</v>
      </c>
      <c r="AP73" s="1">
        <v>4</v>
      </c>
      <c r="AQ73" s="1">
        <v>4</v>
      </c>
      <c r="AR73" s="1">
        <f t="shared" si="1"/>
        <v>128</v>
      </c>
    </row>
    <row r="74" spans="1:44" x14ac:dyDescent="0.25">
      <c r="A74" t="s">
        <v>296</v>
      </c>
      <c r="B74" t="s">
        <v>248</v>
      </c>
      <c r="C74" t="s">
        <v>77</v>
      </c>
      <c r="D74" t="s">
        <v>128</v>
      </c>
      <c r="E74" t="s">
        <v>79</v>
      </c>
      <c r="F74" s="1">
        <v>4</v>
      </c>
      <c r="G74" s="1">
        <v>4</v>
      </c>
      <c r="H74" s="1">
        <v>3</v>
      </c>
      <c r="I74" s="1">
        <v>4</v>
      </c>
      <c r="J74" s="1">
        <v>4</v>
      </c>
      <c r="K74" s="1">
        <v>3</v>
      </c>
      <c r="L74" s="1">
        <v>4</v>
      </c>
      <c r="M74" s="1">
        <v>4</v>
      </c>
      <c r="N74" s="1">
        <v>3</v>
      </c>
      <c r="O74" s="1">
        <v>4</v>
      </c>
      <c r="P74" s="1">
        <v>4</v>
      </c>
      <c r="Q74" s="1">
        <v>4</v>
      </c>
      <c r="R74" s="1">
        <v>3</v>
      </c>
      <c r="S74" s="1">
        <v>4</v>
      </c>
      <c r="T74" s="2">
        <v>4</v>
      </c>
      <c r="U74" s="1">
        <v>3</v>
      </c>
      <c r="V74" s="1">
        <v>4</v>
      </c>
      <c r="W74" s="1">
        <v>4</v>
      </c>
      <c r="X74" s="1">
        <v>4</v>
      </c>
      <c r="Y74" s="1">
        <v>3</v>
      </c>
      <c r="Z74" s="1">
        <v>3</v>
      </c>
      <c r="AA74" s="1">
        <v>3</v>
      </c>
      <c r="AB74" s="2">
        <v>3</v>
      </c>
      <c r="AC74" s="1">
        <v>4</v>
      </c>
      <c r="AD74" s="1">
        <v>3</v>
      </c>
      <c r="AE74" s="1">
        <v>2</v>
      </c>
      <c r="AF74" s="2">
        <v>3</v>
      </c>
      <c r="AG74" s="1">
        <v>4</v>
      </c>
      <c r="AH74" s="1">
        <v>3</v>
      </c>
      <c r="AI74" s="1">
        <v>4</v>
      </c>
      <c r="AJ74" s="1">
        <v>4</v>
      </c>
      <c r="AK74" s="1">
        <v>3</v>
      </c>
      <c r="AL74" s="1">
        <v>3</v>
      </c>
      <c r="AM74" s="1">
        <v>4</v>
      </c>
      <c r="AN74" s="1">
        <v>3</v>
      </c>
      <c r="AO74" s="1">
        <v>4</v>
      </c>
      <c r="AP74" s="1">
        <v>4</v>
      </c>
      <c r="AQ74" s="1">
        <v>4</v>
      </c>
      <c r="AR74" s="1">
        <f t="shared" si="1"/>
        <v>135</v>
      </c>
    </row>
    <row r="75" spans="1:44" x14ac:dyDescent="0.25">
      <c r="A75" t="s">
        <v>297</v>
      </c>
      <c r="B75" t="s">
        <v>298</v>
      </c>
      <c r="C75" t="s">
        <v>77</v>
      </c>
      <c r="D75" t="s">
        <v>78</v>
      </c>
      <c r="E75" t="s">
        <v>79</v>
      </c>
      <c r="F75" s="1">
        <v>3</v>
      </c>
      <c r="G75" s="1">
        <v>4</v>
      </c>
      <c r="H75" s="1">
        <v>4</v>
      </c>
      <c r="I75" s="1">
        <v>3</v>
      </c>
      <c r="J75" s="1">
        <v>4</v>
      </c>
      <c r="K75" s="1">
        <v>3</v>
      </c>
      <c r="L75" s="1">
        <v>4</v>
      </c>
      <c r="M75" s="1">
        <v>2</v>
      </c>
      <c r="N75" s="1">
        <v>4</v>
      </c>
      <c r="O75" s="1">
        <v>4</v>
      </c>
      <c r="P75" s="1">
        <v>3</v>
      </c>
      <c r="Q75" s="1">
        <v>2</v>
      </c>
      <c r="R75" s="1">
        <v>3</v>
      </c>
      <c r="S75" s="1">
        <v>3</v>
      </c>
      <c r="T75" s="2">
        <v>4</v>
      </c>
      <c r="U75" s="1">
        <v>3</v>
      </c>
      <c r="V75" s="1">
        <v>4</v>
      </c>
      <c r="W75" s="1">
        <v>2</v>
      </c>
      <c r="X75" s="1">
        <v>4</v>
      </c>
      <c r="Y75" s="1">
        <v>2</v>
      </c>
      <c r="Z75" s="1">
        <v>3</v>
      </c>
      <c r="AA75" s="1">
        <v>2</v>
      </c>
      <c r="AB75" s="2">
        <v>3</v>
      </c>
      <c r="AC75" s="1">
        <v>3</v>
      </c>
      <c r="AD75" s="1">
        <v>2</v>
      </c>
      <c r="AE75" s="1">
        <v>2</v>
      </c>
      <c r="AF75" s="2">
        <v>3</v>
      </c>
      <c r="AG75" s="1">
        <v>2</v>
      </c>
      <c r="AH75" s="1">
        <v>4</v>
      </c>
      <c r="AI75" s="1">
        <v>2</v>
      </c>
      <c r="AJ75" s="1">
        <v>3</v>
      </c>
      <c r="AK75" s="1">
        <v>3</v>
      </c>
      <c r="AL75" s="1">
        <v>3</v>
      </c>
      <c r="AM75" s="1">
        <v>2</v>
      </c>
      <c r="AN75" s="1">
        <v>3</v>
      </c>
      <c r="AO75" s="1">
        <v>2</v>
      </c>
      <c r="AP75" s="1">
        <v>3</v>
      </c>
      <c r="AQ75" s="1">
        <v>3</v>
      </c>
      <c r="AR75" s="1">
        <f t="shared" si="1"/>
        <v>113</v>
      </c>
    </row>
    <row r="76" spans="1:44" x14ac:dyDescent="0.25">
      <c r="A76" t="s">
        <v>299</v>
      </c>
      <c r="B76" t="s">
        <v>300</v>
      </c>
      <c r="C76" t="s">
        <v>77</v>
      </c>
      <c r="D76" t="s">
        <v>128</v>
      </c>
      <c r="E76" t="s">
        <v>79</v>
      </c>
      <c r="F76" s="1">
        <v>3</v>
      </c>
      <c r="G76" s="1">
        <v>4</v>
      </c>
      <c r="H76" s="1">
        <v>4</v>
      </c>
      <c r="I76" s="1">
        <v>3</v>
      </c>
      <c r="J76" s="1">
        <v>4</v>
      </c>
      <c r="K76" s="1">
        <v>4</v>
      </c>
      <c r="L76" s="1">
        <v>3</v>
      </c>
      <c r="M76" s="1">
        <v>3</v>
      </c>
      <c r="N76" s="1">
        <v>3</v>
      </c>
      <c r="O76" s="1">
        <v>4</v>
      </c>
      <c r="P76" s="1">
        <v>3</v>
      </c>
      <c r="Q76" s="1">
        <v>3</v>
      </c>
      <c r="R76" s="1">
        <v>3</v>
      </c>
      <c r="S76" s="1">
        <v>4</v>
      </c>
      <c r="T76" s="2">
        <v>2</v>
      </c>
      <c r="U76" s="1">
        <v>2</v>
      </c>
      <c r="V76" s="1">
        <v>3</v>
      </c>
      <c r="W76" s="1">
        <v>2</v>
      </c>
      <c r="X76" s="1">
        <v>3</v>
      </c>
      <c r="Y76" s="1">
        <v>2</v>
      </c>
      <c r="Z76" s="1">
        <v>3</v>
      </c>
      <c r="AA76" s="1">
        <v>3</v>
      </c>
      <c r="AB76" s="2">
        <v>3</v>
      </c>
      <c r="AC76" s="1">
        <v>4</v>
      </c>
      <c r="AD76" s="1">
        <v>2</v>
      </c>
      <c r="AE76" s="1">
        <v>3</v>
      </c>
      <c r="AF76" s="2">
        <v>3</v>
      </c>
      <c r="AG76" s="1">
        <v>3</v>
      </c>
      <c r="AH76" s="1">
        <v>3</v>
      </c>
      <c r="AI76" s="1">
        <v>2</v>
      </c>
      <c r="AJ76" s="1">
        <v>3</v>
      </c>
      <c r="AK76" s="1">
        <v>3</v>
      </c>
      <c r="AL76" s="1">
        <v>3</v>
      </c>
      <c r="AM76" s="1">
        <v>3</v>
      </c>
      <c r="AN76" s="1">
        <v>3</v>
      </c>
      <c r="AO76" s="1">
        <v>3</v>
      </c>
      <c r="AP76" s="1">
        <v>3</v>
      </c>
      <c r="AQ76" s="1">
        <v>3</v>
      </c>
      <c r="AR76" s="1">
        <f t="shared" si="1"/>
        <v>115</v>
      </c>
    </row>
    <row r="77" spans="1:44" x14ac:dyDescent="0.25">
      <c r="A77" t="s">
        <v>301</v>
      </c>
      <c r="B77" t="s">
        <v>302</v>
      </c>
      <c r="C77" t="s">
        <v>77</v>
      </c>
      <c r="D77" t="s">
        <v>140</v>
      </c>
      <c r="E77" t="s">
        <v>79</v>
      </c>
      <c r="F77" s="1">
        <v>4</v>
      </c>
      <c r="G77" s="1">
        <v>3</v>
      </c>
      <c r="H77" s="1">
        <v>4</v>
      </c>
      <c r="I77" s="1">
        <v>4</v>
      </c>
      <c r="J77" s="1">
        <v>4</v>
      </c>
      <c r="K77" s="1">
        <v>3</v>
      </c>
      <c r="L77" s="1">
        <v>4</v>
      </c>
      <c r="M77" s="1">
        <v>2</v>
      </c>
      <c r="N77" s="1">
        <v>4</v>
      </c>
      <c r="O77" s="1">
        <v>3</v>
      </c>
      <c r="P77" s="1">
        <v>3</v>
      </c>
      <c r="Q77" s="1">
        <v>2</v>
      </c>
      <c r="R77" s="1">
        <v>4</v>
      </c>
      <c r="S77" s="1">
        <v>3</v>
      </c>
      <c r="T77" s="2">
        <v>4</v>
      </c>
      <c r="U77" s="1">
        <v>2</v>
      </c>
      <c r="V77" s="1">
        <v>4</v>
      </c>
      <c r="W77" s="1">
        <v>1</v>
      </c>
      <c r="X77" s="1">
        <v>4</v>
      </c>
      <c r="Y77" s="1">
        <v>2</v>
      </c>
      <c r="Z77" s="1">
        <v>4</v>
      </c>
      <c r="AA77" s="1">
        <v>1</v>
      </c>
      <c r="AB77" s="2">
        <v>4</v>
      </c>
      <c r="AC77" s="1">
        <v>3</v>
      </c>
      <c r="AD77" s="1">
        <v>3</v>
      </c>
      <c r="AE77" s="1">
        <v>3</v>
      </c>
      <c r="AF77" s="2">
        <v>4</v>
      </c>
      <c r="AG77" s="1">
        <v>2</v>
      </c>
      <c r="AH77" s="1">
        <v>4</v>
      </c>
      <c r="AI77" s="1">
        <v>1</v>
      </c>
      <c r="AJ77" s="1">
        <v>4</v>
      </c>
      <c r="AK77" s="1">
        <v>2</v>
      </c>
      <c r="AL77" s="1">
        <v>3</v>
      </c>
      <c r="AM77" s="1">
        <v>1</v>
      </c>
      <c r="AN77" s="1">
        <v>4</v>
      </c>
      <c r="AO77" s="1">
        <v>1</v>
      </c>
      <c r="AP77" s="1">
        <v>4</v>
      </c>
      <c r="AQ77" s="1">
        <v>3</v>
      </c>
      <c r="AR77" s="1">
        <f t="shared" si="1"/>
        <v>115</v>
      </c>
    </row>
    <row r="78" spans="1:44" x14ac:dyDescent="0.25">
      <c r="A78" t="s">
        <v>303</v>
      </c>
      <c r="B78" t="s">
        <v>304</v>
      </c>
      <c r="C78" t="s">
        <v>77</v>
      </c>
      <c r="D78" t="s">
        <v>112</v>
      </c>
      <c r="E78" t="s">
        <v>79</v>
      </c>
      <c r="F78" s="1">
        <v>3</v>
      </c>
      <c r="G78" s="1">
        <v>2</v>
      </c>
      <c r="H78" s="1">
        <v>3</v>
      </c>
      <c r="I78" s="1">
        <v>3</v>
      </c>
      <c r="J78" s="1">
        <v>3</v>
      </c>
      <c r="K78" s="1">
        <v>3</v>
      </c>
      <c r="L78" s="1">
        <v>3</v>
      </c>
      <c r="M78" s="1">
        <v>2</v>
      </c>
      <c r="N78" s="1">
        <v>3</v>
      </c>
      <c r="O78" s="1">
        <v>2</v>
      </c>
      <c r="P78" s="1">
        <v>3</v>
      </c>
      <c r="Q78" s="1">
        <v>2</v>
      </c>
      <c r="R78" s="1">
        <v>3</v>
      </c>
      <c r="S78" s="1">
        <v>3</v>
      </c>
      <c r="T78" s="2">
        <v>3</v>
      </c>
      <c r="U78" s="1">
        <v>2</v>
      </c>
      <c r="V78" s="1">
        <v>3</v>
      </c>
      <c r="W78" s="1">
        <v>2</v>
      </c>
      <c r="X78" s="1">
        <v>3</v>
      </c>
      <c r="Y78" s="1">
        <v>2</v>
      </c>
      <c r="Z78" s="1">
        <v>3</v>
      </c>
      <c r="AA78" s="1">
        <v>2</v>
      </c>
      <c r="AB78" s="2">
        <v>3</v>
      </c>
      <c r="AC78" s="1">
        <v>3</v>
      </c>
      <c r="AD78" s="1">
        <v>3</v>
      </c>
      <c r="AE78" s="1">
        <v>3</v>
      </c>
      <c r="AF78" s="2">
        <v>3</v>
      </c>
      <c r="AG78" s="1">
        <v>2</v>
      </c>
      <c r="AH78" s="1">
        <v>3</v>
      </c>
      <c r="AI78" s="1">
        <v>2</v>
      </c>
      <c r="AJ78" s="1">
        <v>3</v>
      </c>
      <c r="AK78" s="1">
        <v>2</v>
      </c>
      <c r="AL78" s="1">
        <v>3</v>
      </c>
      <c r="AM78" s="1">
        <v>2</v>
      </c>
      <c r="AN78" s="1">
        <v>3</v>
      </c>
      <c r="AO78" s="1">
        <v>2</v>
      </c>
      <c r="AP78" s="1">
        <v>3</v>
      </c>
      <c r="AQ78" s="1">
        <v>3</v>
      </c>
      <c r="AR78" s="1">
        <f t="shared" si="1"/>
        <v>101</v>
      </c>
    </row>
    <row r="79" spans="1:44" x14ac:dyDescent="0.25">
      <c r="A79" t="s">
        <v>305</v>
      </c>
      <c r="B79" t="s">
        <v>306</v>
      </c>
      <c r="C79" t="s">
        <v>77</v>
      </c>
      <c r="D79" t="s">
        <v>102</v>
      </c>
      <c r="E79" t="s">
        <v>79</v>
      </c>
      <c r="F79" s="1">
        <v>4</v>
      </c>
      <c r="G79" s="1">
        <v>3</v>
      </c>
      <c r="H79" s="1">
        <v>3</v>
      </c>
      <c r="I79" s="1">
        <v>3</v>
      </c>
      <c r="J79" s="1">
        <v>3</v>
      </c>
      <c r="K79" s="1">
        <v>3</v>
      </c>
      <c r="L79" s="1">
        <v>4</v>
      </c>
      <c r="M79" s="1">
        <v>3</v>
      </c>
      <c r="N79" s="1">
        <v>4</v>
      </c>
      <c r="O79" s="1">
        <v>4</v>
      </c>
      <c r="P79" s="1">
        <v>3</v>
      </c>
      <c r="Q79" s="1">
        <v>3</v>
      </c>
      <c r="R79" s="1">
        <v>3</v>
      </c>
      <c r="S79" s="1">
        <v>3</v>
      </c>
      <c r="T79" s="2">
        <v>3</v>
      </c>
      <c r="U79" s="1">
        <v>2</v>
      </c>
      <c r="V79" s="1">
        <v>3</v>
      </c>
      <c r="W79" s="1">
        <v>2</v>
      </c>
      <c r="X79" s="1">
        <v>3</v>
      </c>
      <c r="Y79" s="1">
        <v>2</v>
      </c>
      <c r="Z79" s="1">
        <v>3</v>
      </c>
      <c r="AA79" s="1">
        <v>2</v>
      </c>
      <c r="AB79" s="2">
        <v>3</v>
      </c>
      <c r="AC79" s="1">
        <v>3</v>
      </c>
      <c r="AD79" s="1">
        <v>3</v>
      </c>
      <c r="AE79" s="1">
        <v>3</v>
      </c>
      <c r="AF79" s="2">
        <v>3</v>
      </c>
      <c r="AG79" s="1">
        <v>3</v>
      </c>
      <c r="AH79" s="1">
        <v>3</v>
      </c>
      <c r="AI79" s="1">
        <v>2</v>
      </c>
      <c r="AJ79" s="1">
        <v>3</v>
      </c>
      <c r="AK79" s="1">
        <v>3</v>
      </c>
      <c r="AL79" s="1">
        <v>3</v>
      </c>
      <c r="AM79" s="1">
        <v>2</v>
      </c>
      <c r="AN79" s="1">
        <v>3</v>
      </c>
      <c r="AO79" s="1">
        <v>2</v>
      </c>
      <c r="AP79" s="1">
        <v>3</v>
      </c>
      <c r="AQ79" s="1">
        <v>3</v>
      </c>
      <c r="AR79" s="1">
        <f t="shared" si="1"/>
        <v>111</v>
      </c>
    </row>
    <row r="80" spans="1:44" x14ac:dyDescent="0.25">
      <c r="A80" t="s">
        <v>307</v>
      </c>
      <c r="B80" t="s">
        <v>308</v>
      </c>
      <c r="C80" t="s">
        <v>77</v>
      </c>
      <c r="D80" t="s">
        <v>120</v>
      </c>
      <c r="E80" t="s">
        <v>79</v>
      </c>
      <c r="F80" s="1">
        <v>3</v>
      </c>
      <c r="G80" s="1">
        <v>2</v>
      </c>
      <c r="H80" s="1">
        <v>3</v>
      </c>
      <c r="I80" s="1">
        <v>2</v>
      </c>
      <c r="J80" s="1">
        <v>3</v>
      </c>
      <c r="K80" s="1">
        <v>2</v>
      </c>
      <c r="L80" s="1">
        <v>3</v>
      </c>
      <c r="M80" s="1">
        <v>3</v>
      </c>
      <c r="N80" s="1">
        <v>3</v>
      </c>
      <c r="O80" s="1">
        <v>3</v>
      </c>
      <c r="P80" s="1">
        <v>3</v>
      </c>
      <c r="Q80" s="1">
        <v>2</v>
      </c>
      <c r="R80" s="1">
        <v>3</v>
      </c>
      <c r="S80" s="1">
        <v>3</v>
      </c>
      <c r="T80" s="2">
        <v>3</v>
      </c>
      <c r="U80" s="1">
        <v>3</v>
      </c>
      <c r="V80" s="1">
        <v>3</v>
      </c>
      <c r="W80" s="1">
        <v>2</v>
      </c>
      <c r="X80" s="1">
        <v>3</v>
      </c>
      <c r="Y80" s="1">
        <v>2</v>
      </c>
      <c r="Z80" s="1">
        <v>4</v>
      </c>
      <c r="AA80" s="1">
        <v>2</v>
      </c>
      <c r="AB80" s="2">
        <v>3</v>
      </c>
      <c r="AC80" s="1">
        <v>3</v>
      </c>
      <c r="AD80" s="1">
        <v>2</v>
      </c>
      <c r="AE80" s="1">
        <v>3</v>
      </c>
      <c r="AF80" s="2">
        <v>3</v>
      </c>
      <c r="AG80" s="1">
        <v>3</v>
      </c>
      <c r="AH80" s="1">
        <v>4</v>
      </c>
      <c r="AI80" s="1">
        <v>3</v>
      </c>
      <c r="AJ80" s="1">
        <v>4</v>
      </c>
      <c r="AK80" s="1">
        <v>3</v>
      </c>
      <c r="AL80" s="1">
        <v>4</v>
      </c>
      <c r="AM80" s="1">
        <v>3</v>
      </c>
      <c r="AN80" s="1">
        <v>4</v>
      </c>
      <c r="AO80" s="1">
        <v>4</v>
      </c>
      <c r="AP80" s="1">
        <v>4</v>
      </c>
      <c r="AQ80" s="1">
        <v>4</v>
      </c>
      <c r="AR80" s="1">
        <f t="shared" si="1"/>
        <v>114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6C6343-1466-4389-92F2-98F017C370F6}">
  <dimension ref="A1:V80"/>
  <sheetViews>
    <sheetView topLeftCell="A60" workbookViewId="0">
      <selection activeCell="D2" sqref="D2"/>
    </sheetView>
  </sheetViews>
  <sheetFormatPr defaultRowHeight="15" x14ac:dyDescent="0.25"/>
  <cols>
    <col min="1" max="5" width="16.42578125" customWidth="1"/>
    <col min="6" max="7" width="9.140625" style="2"/>
    <col min="8" max="8" width="9.140625" style="1"/>
    <col min="9" max="9" width="9.140625" style="2"/>
    <col min="10" max="11" width="9.140625" style="1"/>
    <col min="12" max="21" width="9.140625" style="2"/>
    <col min="22" max="22" width="9.140625" style="1"/>
  </cols>
  <sheetData>
    <row r="1" spans="1:22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309</v>
      </c>
      <c r="G1" s="2" t="s">
        <v>310</v>
      </c>
      <c r="H1" s="1" t="s">
        <v>311</v>
      </c>
      <c r="I1" s="2" t="s">
        <v>312</v>
      </c>
      <c r="J1" s="1" t="s">
        <v>313</v>
      </c>
      <c r="K1" s="1" t="s">
        <v>314</v>
      </c>
      <c r="L1" s="2" t="s">
        <v>315</v>
      </c>
      <c r="M1" s="2" t="s">
        <v>316</v>
      </c>
      <c r="N1" s="2" t="s">
        <v>317</v>
      </c>
      <c r="O1" s="2" t="s">
        <v>318</v>
      </c>
      <c r="P1" s="2" t="s">
        <v>319</v>
      </c>
      <c r="Q1" s="2" t="s">
        <v>320</v>
      </c>
      <c r="R1" s="2" t="s">
        <v>321</v>
      </c>
      <c r="S1" s="2" t="s">
        <v>322</v>
      </c>
      <c r="T1" s="2" t="s">
        <v>323</v>
      </c>
      <c r="U1" s="2" t="s">
        <v>324</v>
      </c>
      <c r="V1" s="2" t="s">
        <v>364</v>
      </c>
    </row>
    <row r="2" spans="1:22" x14ac:dyDescent="0.25">
      <c r="A2" t="s">
        <v>75</v>
      </c>
      <c r="B2" t="s">
        <v>76</v>
      </c>
      <c r="C2" t="s">
        <v>77</v>
      </c>
      <c r="D2" t="s">
        <v>78</v>
      </c>
      <c r="E2" t="s">
        <v>79</v>
      </c>
      <c r="F2" s="2">
        <v>2</v>
      </c>
      <c r="G2" s="2">
        <v>1</v>
      </c>
      <c r="H2" s="1">
        <v>1</v>
      </c>
      <c r="I2" s="2">
        <v>1</v>
      </c>
      <c r="J2" s="1">
        <v>1</v>
      </c>
      <c r="K2" s="1">
        <v>1</v>
      </c>
      <c r="L2" s="2">
        <v>2</v>
      </c>
      <c r="M2" s="2">
        <v>1</v>
      </c>
      <c r="N2" s="2">
        <v>1</v>
      </c>
      <c r="O2" s="2">
        <v>1</v>
      </c>
      <c r="P2" s="2">
        <v>1</v>
      </c>
      <c r="Q2" s="2">
        <v>1</v>
      </c>
      <c r="R2" s="2">
        <v>1</v>
      </c>
      <c r="S2" s="2">
        <v>2</v>
      </c>
      <c r="T2" s="2">
        <v>1</v>
      </c>
      <c r="U2" s="2">
        <v>2</v>
      </c>
      <c r="V2" s="1">
        <f>SUM(F2:U2)</f>
        <v>20</v>
      </c>
    </row>
    <row r="3" spans="1:22" x14ac:dyDescent="0.25">
      <c r="A3" t="s">
        <v>100</v>
      </c>
      <c r="B3" t="s">
        <v>101</v>
      </c>
      <c r="C3" t="s">
        <v>77</v>
      </c>
      <c r="D3" t="s">
        <v>102</v>
      </c>
      <c r="E3" t="s">
        <v>79</v>
      </c>
      <c r="F3" s="2">
        <v>1</v>
      </c>
      <c r="G3" s="2">
        <v>1</v>
      </c>
      <c r="H3" s="1">
        <v>1</v>
      </c>
      <c r="I3" s="2">
        <v>2</v>
      </c>
      <c r="J3" s="1">
        <v>1</v>
      </c>
      <c r="K3" s="1">
        <v>1</v>
      </c>
      <c r="L3" s="2">
        <v>1</v>
      </c>
      <c r="M3" s="2">
        <v>1</v>
      </c>
      <c r="N3" s="2">
        <v>2</v>
      </c>
      <c r="O3" s="2">
        <v>1</v>
      </c>
      <c r="P3" s="2">
        <v>1</v>
      </c>
      <c r="Q3" s="2">
        <v>1</v>
      </c>
      <c r="R3" s="2">
        <v>1</v>
      </c>
      <c r="S3" s="2">
        <v>1</v>
      </c>
      <c r="T3" s="2">
        <v>1</v>
      </c>
      <c r="U3" s="2">
        <v>1</v>
      </c>
      <c r="V3" s="1">
        <f t="shared" ref="V3:V61" si="0">SUM(F3:U3)</f>
        <v>18</v>
      </c>
    </row>
    <row r="4" spans="1:22" x14ac:dyDescent="0.25">
      <c r="A4" t="s">
        <v>109</v>
      </c>
      <c r="B4" t="s">
        <v>110</v>
      </c>
      <c r="C4" t="s">
        <v>111</v>
      </c>
      <c r="D4" t="s">
        <v>112</v>
      </c>
      <c r="E4" t="s">
        <v>79</v>
      </c>
      <c r="F4" s="2">
        <v>2</v>
      </c>
      <c r="G4" s="2">
        <v>2</v>
      </c>
      <c r="H4" s="1">
        <v>2</v>
      </c>
      <c r="I4" s="2">
        <v>1</v>
      </c>
      <c r="J4" s="1">
        <v>1</v>
      </c>
      <c r="K4" s="1">
        <v>1</v>
      </c>
      <c r="L4" s="2">
        <v>2</v>
      </c>
      <c r="M4" s="2">
        <v>2</v>
      </c>
      <c r="N4" s="2">
        <v>1</v>
      </c>
      <c r="O4" s="2">
        <v>1</v>
      </c>
      <c r="P4" s="2">
        <v>2</v>
      </c>
      <c r="Q4" s="2">
        <v>1</v>
      </c>
      <c r="R4" s="2">
        <v>2</v>
      </c>
      <c r="S4" s="2">
        <v>2</v>
      </c>
      <c r="T4" s="2">
        <v>1</v>
      </c>
      <c r="U4" s="2">
        <v>2</v>
      </c>
      <c r="V4" s="1">
        <f t="shared" si="0"/>
        <v>25</v>
      </c>
    </row>
    <row r="5" spans="1:22" x14ac:dyDescent="0.25">
      <c r="A5" t="s">
        <v>118</v>
      </c>
      <c r="B5" t="s">
        <v>119</v>
      </c>
      <c r="C5" t="s">
        <v>77</v>
      </c>
      <c r="D5" t="s">
        <v>120</v>
      </c>
      <c r="E5" t="s">
        <v>79</v>
      </c>
      <c r="F5" s="2">
        <v>2</v>
      </c>
      <c r="G5" s="2">
        <v>1</v>
      </c>
      <c r="H5" s="1">
        <v>1</v>
      </c>
      <c r="I5" s="2">
        <v>2</v>
      </c>
      <c r="J5" s="1">
        <v>1</v>
      </c>
      <c r="K5" s="1">
        <v>1</v>
      </c>
      <c r="L5" s="2">
        <v>2</v>
      </c>
      <c r="M5" s="2">
        <v>1</v>
      </c>
      <c r="N5" s="2">
        <v>2</v>
      </c>
      <c r="O5" s="2">
        <v>1</v>
      </c>
      <c r="P5" s="2">
        <v>2</v>
      </c>
      <c r="Q5" s="2">
        <v>1</v>
      </c>
      <c r="R5" s="2">
        <v>2</v>
      </c>
      <c r="S5" s="2">
        <v>2</v>
      </c>
      <c r="T5" s="2">
        <v>1</v>
      </c>
      <c r="U5" s="2">
        <v>1</v>
      </c>
      <c r="V5" s="1">
        <f t="shared" si="0"/>
        <v>23</v>
      </c>
    </row>
    <row r="6" spans="1:22" x14ac:dyDescent="0.25">
      <c r="A6" t="s">
        <v>126</v>
      </c>
      <c r="B6" t="s">
        <v>127</v>
      </c>
      <c r="C6" t="s">
        <v>77</v>
      </c>
      <c r="D6" t="s">
        <v>128</v>
      </c>
      <c r="E6" t="s">
        <v>79</v>
      </c>
      <c r="F6" s="2">
        <v>2</v>
      </c>
      <c r="G6" s="2">
        <v>2</v>
      </c>
      <c r="H6" s="1">
        <v>1</v>
      </c>
      <c r="I6" s="2">
        <v>2</v>
      </c>
      <c r="J6" s="1">
        <v>1</v>
      </c>
      <c r="K6" s="1">
        <v>1</v>
      </c>
      <c r="L6" s="2">
        <v>2</v>
      </c>
      <c r="M6" s="2">
        <v>1</v>
      </c>
      <c r="N6" s="2">
        <v>1</v>
      </c>
      <c r="O6" s="2">
        <v>2</v>
      </c>
      <c r="P6" s="2">
        <v>2</v>
      </c>
      <c r="Q6" s="2">
        <v>1</v>
      </c>
      <c r="R6" s="2">
        <v>1</v>
      </c>
      <c r="S6" s="2">
        <v>2</v>
      </c>
      <c r="T6" s="2">
        <v>1</v>
      </c>
      <c r="U6" s="2">
        <v>1</v>
      </c>
      <c r="V6" s="1">
        <f t="shared" si="0"/>
        <v>23</v>
      </c>
    </row>
    <row r="7" spans="1:22" x14ac:dyDescent="0.25">
      <c r="A7" t="s">
        <v>130</v>
      </c>
      <c r="B7" t="s">
        <v>110</v>
      </c>
      <c r="C7" t="s">
        <v>77</v>
      </c>
      <c r="D7" t="s">
        <v>112</v>
      </c>
      <c r="E7" t="s">
        <v>79</v>
      </c>
      <c r="F7" s="2">
        <v>2</v>
      </c>
      <c r="G7" s="2">
        <v>1</v>
      </c>
      <c r="H7" s="1">
        <v>1</v>
      </c>
      <c r="I7" s="2">
        <v>2</v>
      </c>
      <c r="J7" s="1">
        <v>1</v>
      </c>
      <c r="K7" s="1">
        <v>2</v>
      </c>
      <c r="L7" s="2">
        <v>2</v>
      </c>
      <c r="M7" s="2">
        <v>2</v>
      </c>
      <c r="N7" s="2">
        <v>1</v>
      </c>
      <c r="O7" s="2">
        <v>2</v>
      </c>
      <c r="P7" s="2">
        <v>1</v>
      </c>
      <c r="Q7" s="2">
        <v>1</v>
      </c>
      <c r="R7" s="2">
        <v>2</v>
      </c>
      <c r="S7" s="2">
        <v>1</v>
      </c>
      <c r="T7" s="2">
        <v>1</v>
      </c>
      <c r="U7" s="2">
        <v>1</v>
      </c>
      <c r="V7" s="1">
        <f t="shared" si="0"/>
        <v>23</v>
      </c>
    </row>
    <row r="8" spans="1:22" x14ac:dyDescent="0.25">
      <c r="A8" t="s">
        <v>132</v>
      </c>
      <c r="B8" t="s">
        <v>133</v>
      </c>
      <c r="C8" t="s">
        <v>77</v>
      </c>
      <c r="D8" t="s">
        <v>134</v>
      </c>
      <c r="E8" t="s">
        <v>79</v>
      </c>
      <c r="F8" s="2">
        <v>1</v>
      </c>
      <c r="G8" s="2">
        <v>1</v>
      </c>
      <c r="H8" s="1">
        <v>1</v>
      </c>
      <c r="I8" s="2">
        <v>2</v>
      </c>
      <c r="J8" s="1">
        <v>1</v>
      </c>
      <c r="K8" s="1">
        <v>2</v>
      </c>
      <c r="L8" s="2">
        <v>1</v>
      </c>
      <c r="M8" s="2">
        <v>1</v>
      </c>
      <c r="N8" s="2">
        <v>1</v>
      </c>
      <c r="O8" s="2">
        <v>2</v>
      </c>
      <c r="P8" s="2">
        <v>1</v>
      </c>
      <c r="Q8" s="2">
        <v>1</v>
      </c>
      <c r="R8" s="2">
        <v>1</v>
      </c>
      <c r="S8" s="2">
        <v>1</v>
      </c>
      <c r="T8" s="2">
        <v>2</v>
      </c>
      <c r="U8" s="2">
        <v>2</v>
      </c>
      <c r="V8" s="1">
        <f t="shared" si="0"/>
        <v>21</v>
      </c>
    </row>
    <row r="9" spans="1:22" x14ac:dyDescent="0.25">
      <c r="A9" t="s">
        <v>136</v>
      </c>
      <c r="B9" t="s">
        <v>137</v>
      </c>
      <c r="C9" t="s">
        <v>77</v>
      </c>
      <c r="D9" t="s">
        <v>112</v>
      </c>
      <c r="E9" t="s">
        <v>79</v>
      </c>
      <c r="F9" s="2">
        <v>1</v>
      </c>
      <c r="G9" s="2">
        <v>1</v>
      </c>
      <c r="H9" s="1">
        <v>1</v>
      </c>
      <c r="I9" s="2">
        <v>1</v>
      </c>
      <c r="J9" s="1">
        <v>1</v>
      </c>
      <c r="K9" s="1">
        <v>1</v>
      </c>
      <c r="L9" s="2">
        <v>1</v>
      </c>
      <c r="M9" s="2">
        <v>1</v>
      </c>
      <c r="N9" s="2">
        <v>2</v>
      </c>
      <c r="O9" s="2">
        <v>1</v>
      </c>
      <c r="P9" s="2">
        <v>1</v>
      </c>
      <c r="Q9" s="2">
        <v>1</v>
      </c>
      <c r="R9" s="2">
        <v>1</v>
      </c>
      <c r="S9" s="2">
        <v>2</v>
      </c>
      <c r="T9" s="2">
        <v>1</v>
      </c>
      <c r="U9" s="2">
        <v>1</v>
      </c>
      <c r="V9" s="1">
        <f t="shared" si="0"/>
        <v>18</v>
      </c>
    </row>
    <row r="10" spans="1:22" x14ac:dyDescent="0.25">
      <c r="A10" t="s">
        <v>138</v>
      </c>
      <c r="B10" t="s">
        <v>139</v>
      </c>
      <c r="C10" t="s">
        <v>77</v>
      </c>
      <c r="D10" t="s">
        <v>140</v>
      </c>
      <c r="E10" t="s">
        <v>79</v>
      </c>
      <c r="F10" s="2">
        <v>1</v>
      </c>
      <c r="G10" s="2">
        <v>1</v>
      </c>
      <c r="H10" s="1">
        <v>1</v>
      </c>
      <c r="I10" s="2">
        <v>1</v>
      </c>
      <c r="J10" s="1">
        <v>1</v>
      </c>
      <c r="K10" s="1">
        <v>1</v>
      </c>
      <c r="L10" s="2">
        <v>1</v>
      </c>
      <c r="M10" s="2">
        <v>1</v>
      </c>
      <c r="N10" s="2">
        <v>1</v>
      </c>
      <c r="O10" s="2">
        <v>1</v>
      </c>
      <c r="P10" s="2">
        <v>1</v>
      </c>
      <c r="Q10" s="2">
        <v>1</v>
      </c>
      <c r="R10" s="2">
        <v>1</v>
      </c>
      <c r="S10" s="2">
        <v>1</v>
      </c>
      <c r="T10" s="2">
        <v>1</v>
      </c>
      <c r="U10" s="2">
        <v>1</v>
      </c>
      <c r="V10" s="1">
        <f t="shared" si="0"/>
        <v>16</v>
      </c>
    </row>
    <row r="11" spans="1:22" x14ac:dyDescent="0.25">
      <c r="A11" t="s">
        <v>143</v>
      </c>
      <c r="B11" t="s">
        <v>144</v>
      </c>
      <c r="C11" t="s">
        <v>77</v>
      </c>
      <c r="D11" t="s">
        <v>120</v>
      </c>
      <c r="E11" t="s">
        <v>79</v>
      </c>
      <c r="F11" s="2">
        <v>1</v>
      </c>
      <c r="G11" s="2">
        <v>1</v>
      </c>
      <c r="H11" s="1">
        <v>1</v>
      </c>
      <c r="I11" s="2">
        <v>1</v>
      </c>
      <c r="J11" s="1">
        <v>1</v>
      </c>
      <c r="K11" s="1">
        <v>1</v>
      </c>
      <c r="L11" s="2">
        <v>1</v>
      </c>
      <c r="M11" s="2">
        <v>1</v>
      </c>
      <c r="N11" s="2">
        <v>1</v>
      </c>
      <c r="O11" s="2">
        <v>1</v>
      </c>
      <c r="P11" s="2">
        <v>1</v>
      </c>
      <c r="Q11" s="2">
        <v>1</v>
      </c>
      <c r="R11" s="2">
        <v>1</v>
      </c>
      <c r="S11" s="2">
        <v>1</v>
      </c>
      <c r="T11" s="2">
        <v>1</v>
      </c>
      <c r="U11" s="2">
        <v>1</v>
      </c>
      <c r="V11" s="1">
        <f t="shared" si="0"/>
        <v>16</v>
      </c>
    </row>
    <row r="12" spans="1:22" x14ac:dyDescent="0.25">
      <c r="A12" t="s">
        <v>145</v>
      </c>
      <c r="B12" t="s">
        <v>146</v>
      </c>
      <c r="C12" t="s">
        <v>77</v>
      </c>
      <c r="D12" t="s">
        <v>112</v>
      </c>
      <c r="E12" t="s">
        <v>79</v>
      </c>
      <c r="F12" s="2">
        <v>1</v>
      </c>
      <c r="G12" s="2">
        <v>1</v>
      </c>
      <c r="H12" s="1">
        <v>1</v>
      </c>
      <c r="I12" s="2">
        <v>1</v>
      </c>
      <c r="J12" s="1">
        <v>1</v>
      </c>
      <c r="K12" s="1">
        <v>1</v>
      </c>
      <c r="L12" s="2">
        <v>1</v>
      </c>
      <c r="M12" s="2">
        <v>2</v>
      </c>
      <c r="N12" s="2">
        <v>1</v>
      </c>
      <c r="O12" s="2">
        <v>1</v>
      </c>
      <c r="P12" s="2">
        <v>1</v>
      </c>
      <c r="Q12" s="2">
        <v>1</v>
      </c>
      <c r="R12" s="2">
        <v>1</v>
      </c>
      <c r="S12" s="2">
        <v>1</v>
      </c>
      <c r="T12" s="2">
        <v>1</v>
      </c>
      <c r="U12" s="2">
        <v>1</v>
      </c>
      <c r="V12" s="1">
        <f t="shared" si="0"/>
        <v>17</v>
      </c>
    </row>
    <row r="13" spans="1:22" x14ac:dyDescent="0.25">
      <c r="A13" t="s">
        <v>147</v>
      </c>
      <c r="B13" t="s">
        <v>148</v>
      </c>
      <c r="C13" t="s">
        <v>77</v>
      </c>
      <c r="D13" t="s">
        <v>149</v>
      </c>
      <c r="E13" t="s">
        <v>79</v>
      </c>
      <c r="F13" s="2">
        <v>1</v>
      </c>
      <c r="G13" s="2">
        <v>1</v>
      </c>
      <c r="H13" s="1">
        <v>1</v>
      </c>
      <c r="I13" s="2">
        <v>2</v>
      </c>
      <c r="J13" s="1">
        <v>1</v>
      </c>
      <c r="K13" s="1">
        <v>1</v>
      </c>
      <c r="L13" s="2">
        <v>2</v>
      </c>
      <c r="M13" s="2">
        <v>2</v>
      </c>
      <c r="N13" s="2">
        <v>2</v>
      </c>
      <c r="O13" s="2">
        <v>1</v>
      </c>
      <c r="P13" s="2">
        <v>1</v>
      </c>
      <c r="Q13" s="2">
        <v>1</v>
      </c>
      <c r="R13" s="2">
        <v>2</v>
      </c>
      <c r="S13" s="2">
        <v>2</v>
      </c>
      <c r="T13" s="2">
        <v>2</v>
      </c>
      <c r="U13" s="2">
        <v>2</v>
      </c>
      <c r="V13" s="1">
        <f t="shared" si="0"/>
        <v>24</v>
      </c>
    </row>
    <row r="14" spans="1:22" x14ac:dyDescent="0.25">
      <c r="A14" t="s">
        <v>150</v>
      </c>
      <c r="B14" t="s">
        <v>151</v>
      </c>
      <c r="C14" t="s">
        <v>77</v>
      </c>
      <c r="D14" t="s">
        <v>128</v>
      </c>
      <c r="E14" t="s">
        <v>79</v>
      </c>
      <c r="F14" s="2">
        <v>2</v>
      </c>
      <c r="G14" s="2">
        <v>1</v>
      </c>
      <c r="H14" s="1">
        <v>2</v>
      </c>
      <c r="I14" s="2">
        <v>1</v>
      </c>
      <c r="J14" s="1">
        <v>1</v>
      </c>
      <c r="K14" s="1">
        <v>1</v>
      </c>
      <c r="L14" s="2">
        <v>1</v>
      </c>
      <c r="M14" s="2">
        <v>2</v>
      </c>
      <c r="N14" s="2">
        <v>2</v>
      </c>
      <c r="O14" s="2">
        <v>1</v>
      </c>
      <c r="P14" s="2">
        <v>1</v>
      </c>
      <c r="Q14" s="2">
        <v>1</v>
      </c>
      <c r="R14" s="2">
        <v>1</v>
      </c>
      <c r="S14" s="2">
        <v>1</v>
      </c>
      <c r="T14" s="2">
        <v>2</v>
      </c>
      <c r="U14" s="2">
        <v>2</v>
      </c>
      <c r="V14" s="1">
        <f t="shared" si="0"/>
        <v>22</v>
      </c>
    </row>
    <row r="15" spans="1:22" x14ac:dyDescent="0.25">
      <c r="A15" t="s">
        <v>154</v>
      </c>
      <c r="B15" t="s">
        <v>155</v>
      </c>
      <c r="C15" t="s">
        <v>77</v>
      </c>
      <c r="D15" t="s">
        <v>102</v>
      </c>
      <c r="E15" t="s">
        <v>79</v>
      </c>
      <c r="F15" s="2">
        <v>1</v>
      </c>
      <c r="G15" s="2">
        <v>1</v>
      </c>
      <c r="H15" s="1">
        <v>1</v>
      </c>
      <c r="I15" s="2">
        <v>1</v>
      </c>
      <c r="J15" s="1">
        <v>1</v>
      </c>
      <c r="K15" s="1">
        <v>1</v>
      </c>
      <c r="L15" s="2">
        <v>2</v>
      </c>
      <c r="M15" s="2">
        <v>1</v>
      </c>
      <c r="N15" s="2">
        <v>2</v>
      </c>
      <c r="O15" s="2">
        <v>1</v>
      </c>
      <c r="P15" s="2">
        <v>1</v>
      </c>
      <c r="Q15" s="2">
        <v>1</v>
      </c>
      <c r="R15" s="2">
        <v>1</v>
      </c>
      <c r="S15" s="2">
        <v>1</v>
      </c>
      <c r="T15" s="2">
        <v>1</v>
      </c>
      <c r="U15" s="2">
        <v>1</v>
      </c>
      <c r="V15" s="1">
        <f t="shared" si="0"/>
        <v>18</v>
      </c>
    </row>
    <row r="16" spans="1:22" x14ac:dyDescent="0.25">
      <c r="A16" t="s">
        <v>159</v>
      </c>
      <c r="B16" t="s">
        <v>160</v>
      </c>
      <c r="C16" t="s">
        <v>77</v>
      </c>
      <c r="D16" t="s">
        <v>102</v>
      </c>
      <c r="E16" t="s">
        <v>79</v>
      </c>
      <c r="F16" s="2">
        <v>2</v>
      </c>
      <c r="G16" s="2">
        <v>1</v>
      </c>
      <c r="H16" s="1">
        <v>1</v>
      </c>
      <c r="I16" s="2">
        <v>1</v>
      </c>
      <c r="J16" s="1">
        <v>1</v>
      </c>
      <c r="K16" s="1">
        <v>1</v>
      </c>
      <c r="L16" s="2">
        <v>2</v>
      </c>
      <c r="M16" s="2">
        <v>2</v>
      </c>
      <c r="N16" s="2">
        <v>1</v>
      </c>
      <c r="O16" s="2">
        <v>1</v>
      </c>
      <c r="P16" s="2">
        <v>1</v>
      </c>
      <c r="Q16" s="2">
        <v>1</v>
      </c>
      <c r="R16" s="2">
        <v>2</v>
      </c>
      <c r="S16" s="2">
        <v>2</v>
      </c>
      <c r="T16" s="2">
        <v>1</v>
      </c>
      <c r="U16" s="2">
        <v>2</v>
      </c>
      <c r="V16" s="1">
        <f t="shared" si="0"/>
        <v>22</v>
      </c>
    </row>
    <row r="17" spans="1:22" x14ac:dyDescent="0.25">
      <c r="A17" t="s">
        <v>163</v>
      </c>
      <c r="B17" t="s">
        <v>164</v>
      </c>
      <c r="C17" t="s">
        <v>77</v>
      </c>
      <c r="D17" t="s">
        <v>112</v>
      </c>
      <c r="E17" t="s">
        <v>79</v>
      </c>
      <c r="F17" s="2">
        <v>2</v>
      </c>
      <c r="G17" s="2">
        <v>1</v>
      </c>
      <c r="H17" s="1">
        <v>2</v>
      </c>
      <c r="I17" s="2">
        <v>2</v>
      </c>
      <c r="J17" s="1">
        <v>1</v>
      </c>
      <c r="K17" s="1">
        <v>1</v>
      </c>
      <c r="L17" s="2">
        <v>1</v>
      </c>
      <c r="M17" s="2">
        <v>2</v>
      </c>
      <c r="N17" s="2">
        <v>2</v>
      </c>
      <c r="O17" s="2">
        <v>1</v>
      </c>
      <c r="P17" s="2">
        <v>1</v>
      </c>
      <c r="Q17" s="2">
        <v>1</v>
      </c>
      <c r="R17" s="2">
        <v>1</v>
      </c>
      <c r="S17" s="2">
        <v>1</v>
      </c>
      <c r="T17" s="2">
        <v>1</v>
      </c>
      <c r="U17" s="2">
        <v>2</v>
      </c>
      <c r="V17" s="1">
        <f t="shared" si="0"/>
        <v>22</v>
      </c>
    </row>
    <row r="18" spans="1:22" x14ac:dyDescent="0.25">
      <c r="A18" t="s">
        <v>165</v>
      </c>
      <c r="B18" t="s">
        <v>166</v>
      </c>
      <c r="C18" t="s">
        <v>77</v>
      </c>
      <c r="D18" t="s">
        <v>112</v>
      </c>
      <c r="E18" t="s">
        <v>79</v>
      </c>
      <c r="F18" s="2">
        <v>2</v>
      </c>
      <c r="G18" s="2">
        <v>1</v>
      </c>
      <c r="H18" s="1">
        <v>1</v>
      </c>
      <c r="I18" s="2">
        <v>1</v>
      </c>
      <c r="J18" s="1">
        <v>1</v>
      </c>
      <c r="K18" s="1">
        <v>1</v>
      </c>
      <c r="L18" s="2">
        <v>2</v>
      </c>
      <c r="M18" s="2">
        <v>2</v>
      </c>
      <c r="N18" s="2">
        <v>1</v>
      </c>
      <c r="O18" s="2">
        <v>1</v>
      </c>
      <c r="P18" s="2">
        <v>1</v>
      </c>
      <c r="Q18" s="2">
        <v>1</v>
      </c>
      <c r="R18" s="2">
        <v>1</v>
      </c>
      <c r="S18" s="2">
        <v>1</v>
      </c>
      <c r="T18" s="2">
        <v>1</v>
      </c>
      <c r="U18" s="2">
        <v>1</v>
      </c>
      <c r="V18" s="1">
        <f t="shared" si="0"/>
        <v>19</v>
      </c>
    </row>
    <row r="19" spans="1:22" x14ac:dyDescent="0.25">
      <c r="A19" t="s">
        <v>167</v>
      </c>
      <c r="B19" t="s">
        <v>168</v>
      </c>
      <c r="C19" t="s">
        <v>111</v>
      </c>
      <c r="D19" t="s">
        <v>112</v>
      </c>
      <c r="E19" t="s">
        <v>79</v>
      </c>
      <c r="F19" s="2">
        <v>2</v>
      </c>
      <c r="G19" s="2">
        <v>1</v>
      </c>
      <c r="H19" s="1">
        <v>1</v>
      </c>
      <c r="I19" s="2">
        <v>2</v>
      </c>
      <c r="J19" s="1">
        <v>2</v>
      </c>
      <c r="K19" s="1">
        <v>1</v>
      </c>
      <c r="L19" s="2">
        <v>1</v>
      </c>
      <c r="M19" s="2">
        <v>2</v>
      </c>
      <c r="N19" s="2">
        <v>1</v>
      </c>
      <c r="O19" s="2">
        <v>2</v>
      </c>
      <c r="P19" s="2">
        <v>1</v>
      </c>
      <c r="Q19" s="2">
        <v>2</v>
      </c>
      <c r="R19" s="2">
        <v>2</v>
      </c>
      <c r="S19" s="2">
        <v>1</v>
      </c>
      <c r="T19" s="2">
        <v>1</v>
      </c>
      <c r="U19" s="2">
        <v>1</v>
      </c>
      <c r="V19" s="1">
        <f t="shared" si="0"/>
        <v>23</v>
      </c>
    </row>
    <row r="20" spans="1:22" x14ac:dyDescent="0.25">
      <c r="A20" t="s">
        <v>169</v>
      </c>
      <c r="B20" t="s">
        <v>170</v>
      </c>
      <c r="C20" t="s">
        <v>77</v>
      </c>
      <c r="D20" t="s">
        <v>128</v>
      </c>
      <c r="E20" t="s">
        <v>79</v>
      </c>
      <c r="F20" s="2">
        <v>1</v>
      </c>
      <c r="G20" s="2">
        <v>1</v>
      </c>
      <c r="H20" s="1">
        <v>1</v>
      </c>
      <c r="I20" s="2">
        <v>1</v>
      </c>
      <c r="J20" s="1">
        <v>1</v>
      </c>
      <c r="K20" s="1">
        <v>1</v>
      </c>
      <c r="L20" s="2">
        <v>2</v>
      </c>
      <c r="M20" s="2">
        <v>2</v>
      </c>
      <c r="N20" s="2">
        <v>2</v>
      </c>
      <c r="O20" s="2">
        <v>1</v>
      </c>
      <c r="P20" s="2">
        <v>1</v>
      </c>
      <c r="Q20" s="2">
        <v>1</v>
      </c>
      <c r="R20" s="2">
        <v>1</v>
      </c>
      <c r="S20" s="2">
        <v>2</v>
      </c>
      <c r="T20" s="2">
        <v>1</v>
      </c>
      <c r="U20" s="2">
        <v>1</v>
      </c>
      <c r="V20" s="1">
        <f t="shared" si="0"/>
        <v>20</v>
      </c>
    </row>
    <row r="21" spans="1:22" x14ac:dyDescent="0.25">
      <c r="A21" t="s">
        <v>174</v>
      </c>
      <c r="B21" t="s">
        <v>175</v>
      </c>
      <c r="C21" t="s">
        <v>77</v>
      </c>
      <c r="D21" t="s">
        <v>120</v>
      </c>
      <c r="E21" t="s">
        <v>79</v>
      </c>
      <c r="F21" s="2">
        <v>1</v>
      </c>
      <c r="G21" s="2">
        <v>1</v>
      </c>
      <c r="H21" s="1">
        <v>1</v>
      </c>
      <c r="I21" s="2">
        <v>1</v>
      </c>
      <c r="J21" s="1">
        <v>1</v>
      </c>
      <c r="K21" s="1">
        <v>2</v>
      </c>
      <c r="L21" s="2">
        <v>1</v>
      </c>
      <c r="M21" s="2">
        <v>1</v>
      </c>
      <c r="N21" s="2">
        <v>1</v>
      </c>
      <c r="O21" s="2">
        <v>1</v>
      </c>
      <c r="P21" s="2">
        <v>1</v>
      </c>
      <c r="Q21" s="2">
        <v>1</v>
      </c>
      <c r="R21" s="2">
        <v>1</v>
      </c>
      <c r="S21" s="2">
        <v>1</v>
      </c>
      <c r="T21" s="2">
        <v>1</v>
      </c>
      <c r="U21" s="2">
        <v>1</v>
      </c>
      <c r="V21" s="1">
        <f t="shared" si="0"/>
        <v>17</v>
      </c>
    </row>
    <row r="22" spans="1:22" x14ac:dyDescent="0.25">
      <c r="A22" t="s">
        <v>176</v>
      </c>
      <c r="B22" t="s">
        <v>177</v>
      </c>
      <c r="C22" t="s">
        <v>77</v>
      </c>
      <c r="D22" t="s">
        <v>112</v>
      </c>
      <c r="E22" t="s">
        <v>79</v>
      </c>
      <c r="F22" s="2">
        <v>1</v>
      </c>
      <c r="G22" s="2">
        <v>1</v>
      </c>
      <c r="H22" s="1">
        <v>1</v>
      </c>
      <c r="I22" s="2">
        <v>1</v>
      </c>
      <c r="J22" s="1">
        <v>1</v>
      </c>
      <c r="K22" s="1">
        <v>1</v>
      </c>
      <c r="L22" s="2">
        <v>1</v>
      </c>
      <c r="M22" s="2">
        <v>1</v>
      </c>
      <c r="N22" s="2">
        <v>1</v>
      </c>
      <c r="O22" s="2">
        <v>2</v>
      </c>
      <c r="P22" s="2">
        <v>1</v>
      </c>
      <c r="Q22" s="2">
        <v>1</v>
      </c>
      <c r="R22" s="2">
        <v>1</v>
      </c>
      <c r="S22" s="2">
        <v>1</v>
      </c>
      <c r="T22" s="2">
        <v>1</v>
      </c>
      <c r="U22" s="2">
        <v>1</v>
      </c>
      <c r="V22" s="1">
        <f t="shared" si="0"/>
        <v>17</v>
      </c>
    </row>
    <row r="23" spans="1:22" x14ac:dyDescent="0.25">
      <c r="A23" t="s">
        <v>178</v>
      </c>
      <c r="B23" t="s">
        <v>179</v>
      </c>
      <c r="C23" t="s">
        <v>77</v>
      </c>
      <c r="D23" t="s">
        <v>149</v>
      </c>
      <c r="E23" t="s">
        <v>79</v>
      </c>
      <c r="F23" s="2">
        <v>1</v>
      </c>
      <c r="G23" s="2">
        <v>1</v>
      </c>
      <c r="H23" s="1">
        <v>1</v>
      </c>
      <c r="I23" s="2">
        <v>2</v>
      </c>
      <c r="J23" s="1">
        <v>1</v>
      </c>
      <c r="K23" s="1">
        <v>2</v>
      </c>
      <c r="L23" s="2">
        <v>1</v>
      </c>
      <c r="M23" s="2">
        <v>2</v>
      </c>
      <c r="N23" s="2">
        <v>1</v>
      </c>
      <c r="O23" s="2">
        <v>1</v>
      </c>
      <c r="P23" s="2">
        <v>1</v>
      </c>
      <c r="Q23" s="2">
        <v>1</v>
      </c>
      <c r="R23" s="2">
        <v>1</v>
      </c>
      <c r="S23" s="2">
        <v>1</v>
      </c>
      <c r="T23" s="2">
        <v>1</v>
      </c>
      <c r="U23" s="2">
        <v>1</v>
      </c>
      <c r="V23" s="1">
        <f t="shared" si="0"/>
        <v>19</v>
      </c>
    </row>
    <row r="24" spans="1:22" x14ac:dyDescent="0.25">
      <c r="A24" t="s">
        <v>180</v>
      </c>
      <c r="B24" t="s">
        <v>181</v>
      </c>
      <c r="C24" t="s">
        <v>77</v>
      </c>
      <c r="D24" t="s">
        <v>149</v>
      </c>
      <c r="E24" t="s">
        <v>79</v>
      </c>
      <c r="F24" s="2">
        <v>1</v>
      </c>
      <c r="G24" s="2">
        <v>1</v>
      </c>
      <c r="H24" s="1">
        <v>1</v>
      </c>
      <c r="I24" s="2">
        <v>1</v>
      </c>
      <c r="J24" s="1">
        <v>1</v>
      </c>
      <c r="K24" s="1">
        <v>1</v>
      </c>
      <c r="L24" s="2">
        <v>2</v>
      </c>
      <c r="M24" s="2">
        <v>2</v>
      </c>
      <c r="N24" s="2">
        <v>1</v>
      </c>
      <c r="O24" s="2">
        <v>1</v>
      </c>
      <c r="P24" s="2">
        <v>1</v>
      </c>
      <c r="Q24" s="2">
        <v>1</v>
      </c>
      <c r="R24" s="2">
        <v>1</v>
      </c>
      <c r="S24" s="2">
        <v>2</v>
      </c>
      <c r="T24" s="2">
        <v>1</v>
      </c>
      <c r="U24" s="2">
        <v>1</v>
      </c>
      <c r="V24" s="1">
        <f t="shared" si="0"/>
        <v>19</v>
      </c>
    </row>
    <row r="25" spans="1:22" x14ac:dyDescent="0.25">
      <c r="A25" t="s">
        <v>182</v>
      </c>
      <c r="B25" t="s">
        <v>183</v>
      </c>
      <c r="C25" t="s">
        <v>77</v>
      </c>
      <c r="D25" t="s">
        <v>128</v>
      </c>
      <c r="E25" t="s">
        <v>79</v>
      </c>
      <c r="F25" s="2">
        <v>2</v>
      </c>
      <c r="G25" s="2">
        <v>1</v>
      </c>
      <c r="H25" s="1">
        <v>1</v>
      </c>
      <c r="I25" s="2">
        <v>2</v>
      </c>
      <c r="J25" s="1">
        <v>1</v>
      </c>
      <c r="K25" s="1">
        <v>1</v>
      </c>
      <c r="L25" s="2">
        <v>2</v>
      </c>
      <c r="M25" s="2">
        <v>2</v>
      </c>
      <c r="N25" s="2">
        <v>1</v>
      </c>
      <c r="O25" s="2">
        <v>1</v>
      </c>
      <c r="P25" s="2">
        <v>1</v>
      </c>
      <c r="Q25" s="2">
        <v>1</v>
      </c>
      <c r="R25" s="2">
        <v>1</v>
      </c>
      <c r="S25" s="2">
        <v>1</v>
      </c>
      <c r="T25" s="2">
        <v>1</v>
      </c>
      <c r="U25" s="2">
        <v>1</v>
      </c>
      <c r="V25" s="1">
        <f t="shared" si="0"/>
        <v>20</v>
      </c>
    </row>
    <row r="26" spans="1:22" x14ac:dyDescent="0.25">
      <c r="A26" t="s">
        <v>184</v>
      </c>
      <c r="B26" t="s">
        <v>185</v>
      </c>
      <c r="C26" t="s">
        <v>77</v>
      </c>
      <c r="D26" t="s">
        <v>128</v>
      </c>
      <c r="E26" t="s">
        <v>79</v>
      </c>
      <c r="F26" s="2">
        <v>1</v>
      </c>
      <c r="G26" s="2">
        <v>1</v>
      </c>
      <c r="H26" s="1">
        <v>1</v>
      </c>
      <c r="I26" s="2">
        <v>1</v>
      </c>
      <c r="J26" s="1">
        <v>1</v>
      </c>
      <c r="K26" s="1">
        <v>1</v>
      </c>
      <c r="L26" s="2">
        <v>2</v>
      </c>
      <c r="M26" s="2">
        <v>2</v>
      </c>
      <c r="N26" s="2">
        <v>1</v>
      </c>
      <c r="O26" s="2">
        <v>1</v>
      </c>
      <c r="P26" s="2">
        <v>1</v>
      </c>
      <c r="Q26" s="2">
        <v>1</v>
      </c>
      <c r="R26" s="2">
        <v>1</v>
      </c>
      <c r="S26" s="2">
        <v>2</v>
      </c>
      <c r="T26" s="2">
        <v>1</v>
      </c>
      <c r="U26" s="2">
        <v>1</v>
      </c>
      <c r="V26" s="1">
        <f t="shared" si="0"/>
        <v>19</v>
      </c>
    </row>
    <row r="27" spans="1:22" x14ac:dyDescent="0.25">
      <c r="A27" t="s">
        <v>186</v>
      </c>
      <c r="B27" t="s">
        <v>187</v>
      </c>
      <c r="C27" t="s">
        <v>77</v>
      </c>
      <c r="D27" t="s">
        <v>149</v>
      </c>
      <c r="E27" t="s">
        <v>79</v>
      </c>
      <c r="F27" s="2">
        <v>1</v>
      </c>
      <c r="G27" s="2">
        <v>1</v>
      </c>
      <c r="H27" s="1">
        <v>1</v>
      </c>
      <c r="I27" s="2">
        <v>1</v>
      </c>
      <c r="J27" s="1">
        <v>1</v>
      </c>
      <c r="K27" s="1">
        <v>1</v>
      </c>
      <c r="L27" s="2">
        <v>1</v>
      </c>
      <c r="M27" s="2">
        <v>1</v>
      </c>
      <c r="N27" s="2">
        <v>2</v>
      </c>
      <c r="O27" s="2">
        <v>1</v>
      </c>
      <c r="P27" s="2">
        <v>1</v>
      </c>
      <c r="Q27" s="2">
        <v>1</v>
      </c>
      <c r="R27" s="2">
        <v>1</v>
      </c>
      <c r="S27" s="2">
        <v>2</v>
      </c>
      <c r="T27" s="2">
        <v>1</v>
      </c>
      <c r="U27" s="2">
        <v>1</v>
      </c>
      <c r="V27" s="1">
        <f t="shared" si="0"/>
        <v>18</v>
      </c>
    </row>
    <row r="28" spans="1:22" x14ac:dyDescent="0.25">
      <c r="A28" t="s">
        <v>188</v>
      </c>
      <c r="B28" t="s">
        <v>189</v>
      </c>
      <c r="C28" t="s">
        <v>77</v>
      </c>
      <c r="D28" t="s">
        <v>112</v>
      </c>
      <c r="E28" t="s">
        <v>79</v>
      </c>
      <c r="F28" s="2">
        <v>2</v>
      </c>
      <c r="G28" s="2">
        <v>1</v>
      </c>
      <c r="H28" s="1">
        <v>1</v>
      </c>
      <c r="I28" s="2">
        <v>1</v>
      </c>
      <c r="J28" s="1">
        <v>1</v>
      </c>
      <c r="K28" s="1">
        <v>1</v>
      </c>
      <c r="L28" s="2">
        <v>2</v>
      </c>
      <c r="M28" s="2">
        <v>1</v>
      </c>
      <c r="N28" s="2">
        <v>1</v>
      </c>
      <c r="O28" s="2">
        <v>1</v>
      </c>
      <c r="P28" s="2">
        <v>1</v>
      </c>
      <c r="Q28" s="2">
        <v>1</v>
      </c>
      <c r="R28" s="2">
        <v>2</v>
      </c>
      <c r="S28" s="2">
        <v>1</v>
      </c>
      <c r="T28" s="2">
        <v>1</v>
      </c>
      <c r="U28" s="2">
        <v>2</v>
      </c>
      <c r="V28" s="1">
        <f t="shared" si="0"/>
        <v>20</v>
      </c>
    </row>
    <row r="29" spans="1:22" x14ac:dyDescent="0.25">
      <c r="A29" t="s">
        <v>190</v>
      </c>
      <c r="B29" t="s">
        <v>191</v>
      </c>
      <c r="C29" t="s">
        <v>111</v>
      </c>
      <c r="D29" t="s">
        <v>192</v>
      </c>
      <c r="E29" t="s">
        <v>79</v>
      </c>
      <c r="F29" s="2">
        <v>2</v>
      </c>
      <c r="G29" s="2">
        <v>1</v>
      </c>
      <c r="H29" s="1">
        <v>1</v>
      </c>
      <c r="I29" s="2">
        <v>2</v>
      </c>
      <c r="J29" s="1">
        <v>1</v>
      </c>
      <c r="K29" s="1">
        <v>1</v>
      </c>
      <c r="L29" s="2">
        <v>1</v>
      </c>
      <c r="M29" s="2">
        <v>1</v>
      </c>
      <c r="N29" s="2">
        <v>2</v>
      </c>
      <c r="O29" s="2">
        <v>1</v>
      </c>
      <c r="P29" s="2">
        <v>1</v>
      </c>
      <c r="Q29" s="2">
        <v>1</v>
      </c>
      <c r="R29" s="2">
        <v>2</v>
      </c>
      <c r="S29" s="2">
        <v>1</v>
      </c>
      <c r="T29" s="2">
        <v>1</v>
      </c>
      <c r="U29" s="2">
        <v>2</v>
      </c>
      <c r="V29" s="1">
        <f t="shared" si="0"/>
        <v>21</v>
      </c>
    </row>
    <row r="30" spans="1:22" x14ac:dyDescent="0.25">
      <c r="A30" t="s">
        <v>193</v>
      </c>
      <c r="B30" t="s">
        <v>194</v>
      </c>
      <c r="C30" t="s">
        <v>77</v>
      </c>
      <c r="D30" t="s">
        <v>128</v>
      </c>
      <c r="E30" t="s">
        <v>79</v>
      </c>
      <c r="F30" s="2">
        <v>1</v>
      </c>
      <c r="G30" s="2">
        <v>1</v>
      </c>
      <c r="H30" s="1">
        <v>1</v>
      </c>
      <c r="I30" s="2">
        <v>2</v>
      </c>
      <c r="J30" s="1">
        <v>1</v>
      </c>
      <c r="K30" s="1">
        <v>1</v>
      </c>
      <c r="L30" s="2">
        <v>1</v>
      </c>
      <c r="M30" s="2">
        <v>1</v>
      </c>
      <c r="N30" s="2">
        <v>1</v>
      </c>
      <c r="O30" s="2">
        <v>1</v>
      </c>
      <c r="P30" s="2">
        <v>1</v>
      </c>
      <c r="Q30" s="2">
        <v>1</v>
      </c>
      <c r="R30" s="2">
        <v>1</v>
      </c>
      <c r="S30" s="2">
        <v>1</v>
      </c>
      <c r="T30" s="2">
        <v>1</v>
      </c>
      <c r="U30" s="2">
        <v>1</v>
      </c>
      <c r="V30" s="1">
        <f t="shared" si="0"/>
        <v>17</v>
      </c>
    </row>
    <row r="31" spans="1:22" x14ac:dyDescent="0.25">
      <c r="A31" t="s">
        <v>195</v>
      </c>
      <c r="B31" t="s">
        <v>196</v>
      </c>
      <c r="C31" t="s">
        <v>77</v>
      </c>
      <c r="D31" t="s">
        <v>102</v>
      </c>
      <c r="E31" t="s">
        <v>79</v>
      </c>
      <c r="F31" s="2">
        <v>2</v>
      </c>
      <c r="G31" s="2">
        <v>1</v>
      </c>
      <c r="H31" s="1">
        <v>1</v>
      </c>
      <c r="I31" s="2">
        <v>1</v>
      </c>
      <c r="J31" s="1">
        <v>1</v>
      </c>
      <c r="K31" s="1">
        <v>1</v>
      </c>
      <c r="L31" s="2">
        <v>2</v>
      </c>
      <c r="M31" s="2">
        <v>1</v>
      </c>
      <c r="N31" s="2">
        <v>2</v>
      </c>
      <c r="O31" s="2">
        <v>1</v>
      </c>
      <c r="P31" s="2">
        <v>1</v>
      </c>
      <c r="Q31" s="2">
        <v>2</v>
      </c>
      <c r="R31" s="2">
        <v>1</v>
      </c>
      <c r="S31" s="2">
        <v>2</v>
      </c>
      <c r="T31" s="2">
        <v>1</v>
      </c>
      <c r="U31" s="2">
        <v>1</v>
      </c>
      <c r="V31" s="1">
        <f t="shared" si="0"/>
        <v>21</v>
      </c>
    </row>
    <row r="32" spans="1:22" x14ac:dyDescent="0.25">
      <c r="A32" t="s">
        <v>197</v>
      </c>
      <c r="B32" t="s">
        <v>198</v>
      </c>
      <c r="C32" t="s">
        <v>77</v>
      </c>
      <c r="D32" t="s">
        <v>128</v>
      </c>
      <c r="E32" t="s">
        <v>79</v>
      </c>
      <c r="F32" s="2">
        <v>1</v>
      </c>
      <c r="G32" s="2">
        <v>1</v>
      </c>
      <c r="H32" s="1">
        <v>1</v>
      </c>
      <c r="I32" s="2">
        <v>1</v>
      </c>
      <c r="J32" s="1">
        <v>1</v>
      </c>
      <c r="K32" s="1">
        <v>1</v>
      </c>
      <c r="L32" s="2">
        <v>2</v>
      </c>
      <c r="M32" s="2">
        <v>1</v>
      </c>
      <c r="N32" s="2">
        <v>1</v>
      </c>
      <c r="O32" s="2">
        <v>2</v>
      </c>
      <c r="P32" s="2">
        <v>1</v>
      </c>
      <c r="Q32" s="2">
        <v>1</v>
      </c>
      <c r="R32" s="2">
        <v>1</v>
      </c>
      <c r="S32" s="2">
        <v>1</v>
      </c>
      <c r="T32" s="2">
        <v>1</v>
      </c>
      <c r="U32" s="2">
        <v>1</v>
      </c>
      <c r="V32" s="1">
        <f t="shared" si="0"/>
        <v>18</v>
      </c>
    </row>
    <row r="33" spans="1:22" x14ac:dyDescent="0.25">
      <c r="A33" t="s">
        <v>199</v>
      </c>
      <c r="B33" t="s">
        <v>200</v>
      </c>
      <c r="C33" t="s">
        <v>111</v>
      </c>
      <c r="D33" t="s">
        <v>149</v>
      </c>
      <c r="E33" t="s">
        <v>79</v>
      </c>
      <c r="F33" s="2">
        <v>2</v>
      </c>
      <c r="G33" s="2">
        <v>1</v>
      </c>
      <c r="H33" s="1">
        <v>1</v>
      </c>
      <c r="I33" s="2">
        <v>1</v>
      </c>
      <c r="J33" s="1">
        <v>2</v>
      </c>
      <c r="K33" s="1">
        <v>1</v>
      </c>
      <c r="L33" s="2">
        <v>1</v>
      </c>
      <c r="M33" s="2">
        <v>2</v>
      </c>
      <c r="N33" s="2">
        <v>1</v>
      </c>
      <c r="O33" s="2">
        <v>1</v>
      </c>
      <c r="P33" s="2">
        <v>1</v>
      </c>
      <c r="Q33" s="2">
        <v>1</v>
      </c>
      <c r="R33" s="2">
        <v>1</v>
      </c>
      <c r="S33" s="2">
        <v>2</v>
      </c>
      <c r="T33" s="2">
        <v>1</v>
      </c>
      <c r="U33" s="2">
        <v>1</v>
      </c>
      <c r="V33" s="1">
        <f t="shared" si="0"/>
        <v>20</v>
      </c>
    </row>
    <row r="34" spans="1:22" x14ac:dyDescent="0.25">
      <c r="A34" t="s">
        <v>201</v>
      </c>
      <c r="B34" t="s">
        <v>122</v>
      </c>
      <c r="C34" t="s">
        <v>77</v>
      </c>
      <c r="D34" t="s">
        <v>102</v>
      </c>
      <c r="E34" t="s">
        <v>79</v>
      </c>
      <c r="F34" s="2">
        <v>1</v>
      </c>
      <c r="G34" s="2">
        <v>1</v>
      </c>
      <c r="H34" s="1">
        <v>1</v>
      </c>
      <c r="I34" s="2">
        <v>2</v>
      </c>
      <c r="J34" s="1">
        <v>1</v>
      </c>
      <c r="K34" s="1">
        <v>1</v>
      </c>
      <c r="L34" s="2">
        <v>2</v>
      </c>
      <c r="M34" s="2">
        <v>1</v>
      </c>
      <c r="N34" s="2">
        <v>1</v>
      </c>
      <c r="O34" s="2">
        <v>2</v>
      </c>
      <c r="P34" s="2">
        <v>1</v>
      </c>
      <c r="Q34" s="2">
        <v>1</v>
      </c>
      <c r="R34" s="2">
        <v>2</v>
      </c>
      <c r="S34" s="2">
        <v>1</v>
      </c>
      <c r="T34" s="2">
        <v>1</v>
      </c>
      <c r="U34" s="2">
        <v>1</v>
      </c>
      <c r="V34" s="1">
        <f t="shared" si="0"/>
        <v>20</v>
      </c>
    </row>
    <row r="35" spans="1:22" x14ac:dyDescent="0.25">
      <c r="A35" t="s">
        <v>202</v>
      </c>
      <c r="B35" t="s">
        <v>203</v>
      </c>
      <c r="C35" t="s">
        <v>111</v>
      </c>
      <c r="D35" t="s">
        <v>149</v>
      </c>
      <c r="E35" t="s">
        <v>79</v>
      </c>
      <c r="F35" s="2">
        <v>2</v>
      </c>
      <c r="G35" s="2">
        <v>2</v>
      </c>
      <c r="H35" s="1">
        <v>2</v>
      </c>
      <c r="I35" s="2">
        <v>2</v>
      </c>
      <c r="J35" s="1">
        <v>2</v>
      </c>
      <c r="K35" s="1">
        <v>2</v>
      </c>
      <c r="L35" s="2">
        <v>2</v>
      </c>
      <c r="M35" s="2">
        <v>2</v>
      </c>
      <c r="N35" s="2">
        <v>2</v>
      </c>
      <c r="O35" s="2">
        <v>2</v>
      </c>
      <c r="P35" s="2">
        <v>2</v>
      </c>
      <c r="Q35" s="2">
        <v>2</v>
      </c>
      <c r="R35" s="2">
        <v>2</v>
      </c>
      <c r="S35" s="2">
        <v>2</v>
      </c>
      <c r="T35" s="2">
        <v>2</v>
      </c>
      <c r="U35" s="2">
        <v>2</v>
      </c>
      <c r="V35" s="1">
        <f t="shared" si="0"/>
        <v>32</v>
      </c>
    </row>
    <row r="36" spans="1:22" x14ac:dyDescent="0.25">
      <c r="A36" t="s">
        <v>204</v>
      </c>
      <c r="B36" t="s">
        <v>205</v>
      </c>
      <c r="C36" t="s">
        <v>111</v>
      </c>
      <c r="D36" t="s">
        <v>192</v>
      </c>
      <c r="E36" t="s">
        <v>79</v>
      </c>
      <c r="F36" s="2">
        <v>1</v>
      </c>
      <c r="G36" s="2">
        <v>1</v>
      </c>
      <c r="H36" s="1">
        <v>1</v>
      </c>
      <c r="I36" s="2">
        <v>1</v>
      </c>
      <c r="J36" s="1">
        <v>1</v>
      </c>
      <c r="K36" s="1">
        <v>1</v>
      </c>
      <c r="L36" s="2">
        <v>1</v>
      </c>
      <c r="M36" s="2">
        <v>1</v>
      </c>
      <c r="N36" s="2">
        <v>1</v>
      </c>
      <c r="O36" s="2">
        <v>1</v>
      </c>
      <c r="P36" s="2">
        <v>1</v>
      </c>
      <c r="Q36" s="2">
        <v>1</v>
      </c>
      <c r="R36" s="2">
        <v>1</v>
      </c>
      <c r="S36" s="2">
        <v>1</v>
      </c>
      <c r="T36" s="2">
        <v>1</v>
      </c>
      <c r="U36" s="2">
        <v>1</v>
      </c>
      <c r="V36" s="1">
        <f t="shared" si="0"/>
        <v>16</v>
      </c>
    </row>
    <row r="37" spans="1:22" x14ac:dyDescent="0.25">
      <c r="A37" t="s">
        <v>206</v>
      </c>
      <c r="B37" t="s">
        <v>207</v>
      </c>
      <c r="C37" t="s">
        <v>77</v>
      </c>
      <c r="D37" t="s">
        <v>140</v>
      </c>
      <c r="E37" t="s">
        <v>79</v>
      </c>
      <c r="F37" s="2">
        <v>1</v>
      </c>
      <c r="G37" s="2">
        <v>1</v>
      </c>
      <c r="H37" s="1">
        <v>1</v>
      </c>
      <c r="I37" s="2">
        <v>1</v>
      </c>
      <c r="J37" s="1">
        <v>1</v>
      </c>
      <c r="K37" s="1">
        <v>1</v>
      </c>
      <c r="L37" s="2">
        <v>1</v>
      </c>
      <c r="M37" s="2">
        <v>1</v>
      </c>
      <c r="N37" s="2">
        <v>1</v>
      </c>
      <c r="O37" s="2">
        <v>2</v>
      </c>
      <c r="P37" s="2">
        <v>1</v>
      </c>
      <c r="Q37" s="2">
        <v>1</v>
      </c>
      <c r="R37" s="2">
        <v>1</v>
      </c>
      <c r="S37" s="2">
        <v>1</v>
      </c>
      <c r="T37" s="2">
        <v>1</v>
      </c>
      <c r="U37" s="2">
        <v>1</v>
      </c>
      <c r="V37" s="1">
        <f t="shared" si="0"/>
        <v>17</v>
      </c>
    </row>
    <row r="38" spans="1:22" x14ac:dyDescent="0.25">
      <c r="A38" t="s">
        <v>208</v>
      </c>
      <c r="B38" t="s">
        <v>209</v>
      </c>
      <c r="C38" t="s">
        <v>77</v>
      </c>
      <c r="D38" t="s">
        <v>210</v>
      </c>
      <c r="E38" t="s">
        <v>79</v>
      </c>
      <c r="F38" s="2">
        <v>2</v>
      </c>
      <c r="G38" s="2">
        <v>1</v>
      </c>
      <c r="H38" s="1">
        <v>1</v>
      </c>
      <c r="I38" s="2">
        <v>2</v>
      </c>
      <c r="J38" s="1">
        <v>1</v>
      </c>
      <c r="K38" s="1">
        <v>1</v>
      </c>
      <c r="L38" s="2">
        <v>1</v>
      </c>
      <c r="M38" s="2">
        <v>1</v>
      </c>
      <c r="N38" s="2">
        <v>1</v>
      </c>
      <c r="O38" s="2">
        <v>1</v>
      </c>
      <c r="P38" s="2">
        <v>1</v>
      </c>
      <c r="Q38" s="2">
        <v>1</v>
      </c>
      <c r="R38" s="2">
        <v>2</v>
      </c>
      <c r="S38" s="2">
        <v>2</v>
      </c>
      <c r="T38" s="2">
        <v>1</v>
      </c>
      <c r="U38" s="2">
        <v>2</v>
      </c>
      <c r="V38" s="1">
        <f t="shared" si="0"/>
        <v>21</v>
      </c>
    </row>
    <row r="39" spans="1:22" x14ac:dyDescent="0.25">
      <c r="A39" t="s">
        <v>211</v>
      </c>
      <c r="B39" t="s">
        <v>212</v>
      </c>
      <c r="C39" t="s">
        <v>111</v>
      </c>
      <c r="D39" t="s">
        <v>213</v>
      </c>
      <c r="E39" t="s">
        <v>79</v>
      </c>
      <c r="F39" s="2">
        <v>2</v>
      </c>
      <c r="G39" s="2">
        <v>1</v>
      </c>
      <c r="H39" s="1">
        <v>2</v>
      </c>
      <c r="I39" s="2">
        <v>1</v>
      </c>
      <c r="J39" s="1">
        <v>1</v>
      </c>
      <c r="K39" s="1">
        <v>1</v>
      </c>
      <c r="L39" s="2">
        <v>2</v>
      </c>
      <c r="M39" s="2">
        <v>1</v>
      </c>
      <c r="N39" s="2">
        <v>1</v>
      </c>
      <c r="O39" s="2">
        <v>1</v>
      </c>
      <c r="P39" s="2">
        <v>2</v>
      </c>
      <c r="Q39" s="2">
        <v>2</v>
      </c>
      <c r="R39" s="2">
        <v>2</v>
      </c>
      <c r="S39" s="2">
        <v>2</v>
      </c>
      <c r="T39" s="2">
        <v>1</v>
      </c>
      <c r="U39" s="2">
        <v>2</v>
      </c>
      <c r="V39" s="1">
        <f t="shared" si="0"/>
        <v>24</v>
      </c>
    </row>
    <row r="40" spans="1:22" x14ac:dyDescent="0.25">
      <c r="A40" t="s">
        <v>214</v>
      </c>
      <c r="B40" t="s">
        <v>215</v>
      </c>
      <c r="C40" t="s">
        <v>77</v>
      </c>
      <c r="D40" t="s">
        <v>120</v>
      </c>
      <c r="E40" t="s">
        <v>79</v>
      </c>
      <c r="F40" s="2">
        <v>2</v>
      </c>
      <c r="G40" s="2">
        <v>1</v>
      </c>
      <c r="H40" s="1">
        <v>2</v>
      </c>
      <c r="I40" s="2">
        <v>2</v>
      </c>
      <c r="J40" s="1">
        <v>1</v>
      </c>
      <c r="K40" s="1">
        <v>1</v>
      </c>
      <c r="L40" s="2">
        <v>2</v>
      </c>
      <c r="M40" s="2">
        <v>2</v>
      </c>
      <c r="N40" s="2">
        <v>2</v>
      </c>
      <c r="O40" s="2">
        <v>1</v>
      </c>
      <c r="P40" s="2">
        <v>1</v>
      </c>
      <c r="Q40" s="2">
        <v>2</v>
      </c>
      <c r="R40" s="2">
        <v>2</v>
      </c>
      <c r="S40" s="2">
        <v>1</v>
      </c>
      <c r="T40" s="2">
        <v>1</v>
      </c>
      <c r="U40" s="2">
        <v>1</v>
      </c>
      <c r="V40" s="1">
        <f t="shared" si="0"/>
        <v>24</v>
      </c>
    </row>
    <row r="41" spans="1:22" x14ac:dyDescent="0.25">
      <c r="A41" t="s">
        <v>216</v>
      </c>
      <c r="B41" t="s">
        <v>217</v>
      </c>
      <c r="C41" t="s">
        <v>77</v>
      </c>
      <c r="D41" t="s">
        <v>128</v>
      </c>
      <c r="E41" t="s">
        <v>79</v>
      </c>
      <c r="F41" s="2">
        <v>2</v>
      </c>
      <c r="G41" s="2">
        <v>1</v>
      </c>
      <c r="H41" s="1">
        <v>1</v>
      </c>
      <c r="I41" s="2">
        <v>2</v>
      </c>
      <c r="J41" s="1">
        <v>1</v>
      </c>
      <c r="K41" s="1">
        <v>1</v>
      </c>
      <c r="L41" s="2">
        <v>2</v>
      </c>
      <c r="M41" s="2">
        <v>2</v>
      </c>
      <c r="N41" s="2">
        <v>1</v>
      </c>
      <c r="O41" s="2">
        <v>1</v>
      </c>
      <c r="P41" s="2">
        <v>1</v>
      </c>
      <c r="Q41" s="2">
        <v>1</v>
      </c>
      <c r="R41" s="2">
        <v>1</v>
      </c>
      <c r="S41" s="2">
        <v>2</v>
      </c>
      <c r="T41" s="2">
        <v>1</v>
      </c>
      <c r="U41" s="2">
        <v>1</v>
      </c>
      <c r="V41" s="1">
        <f t="shared" si="0"/>
        <v>21</v>
      </c>
    </row>
    <row r="42" spans="1:22" x14ac:dyDescent="0.25">
      <c r="A42" t="s">
        <v>218</v>
      </c>
      <c r="B42" t="s">
        <v>219</v>
      </c>
      <c r="C42" t="s">
        <v>77</v>
      </c>
      <c r="D42" t="s">
        <v>140</v>
      </c>
      <c r="E42" t="s">
        <v>79</v>
      </c>
      <c r="F42" s="2">
        <v>1</v>
      </c>
      <c r="G42" s="2">
        <v>1</v>
      </c>
      <c r="H42" s="1">
        <v>1</v>
      </c>
      <c r="I42" s="2">
        <v>1</v>
      </c>
      <c r="J42" s="1">
        <v>1</v>
      </c>
      <c r="K42" s="1">
        <v>1</v>
      </c>
      <c r="L42" s="2">
        <v>1</v>
      </c>
      <c r="M42" s="2">
        <v>1</v>
      </c>
      <c r="N42" s="2">
        <v>1</v>
      </c>
      <c r="O42" s="2">
        <v>1</v>
      </c>
      <c r="P42" s="2">
        <v>1</v>
      </c>
      <c r="Q42" s="2">
        <v>1</v>
      </c>
      <c r="R42" s="2">
        <v>1</v>
      </c>
      <c r="S42" s="2">
        <v>1</v>
      </c>
      <c r="T42" s="2">
        <v>1</v>
      </c>
      <c r="U42" s="2">
        <v>1</v>
      </c>
      <c r="V42" s="1">
        <f t="shared" si="0"/>
        <v>16</v>
      </c>
    </row>
    <row r="43" spans="1:22" x14ac:dyDescent="0.25">
      <c r="A43" t="s">
        <v>220</v>
      </c>
      <c r="B43" t="s">
        <v>221</v>
      </c>
      <c r="C43" t="s">
        <v>77</v>
      </c>
      <c r="D43" t="s">
        <v>192</v>
      </c>
      <c r="E43" t="s">
        <v>79</v>
      </c>
      <c r="F43" s="2">
        <v>1</v>
      </c>
      <c r="G43" s="2">
        <v>1</v>
      </c>
      <c r="H43" s="1">
        <v>1</v>
      </c>
      <c r="I43" s="2">
        <v>2</v>
      </c>
      <c r="J43" s="1">
        <v>2</v>
      </c>
      <c r="K43" s="1">
        <v>1</v>
      </c>
      <c r="L43" s="2">
        <v>2</v>
      </c>
      <c r="M43" s="2">
        <v>2</v>
      </c>
      <c r="N43" s="2">
        <v>1</v>
      </c>
      <c r="O43" s="2">
        <v>1</v>
      </c>
      <c r="P43" s="2">
        <v>1</v>
      </c>
      <c r="Q43" s="2">
        <v>1</v>
      </c>
      <c r="R43" s="2">
        <v>2</v>
      </c>
      <c r="S43" s="2">
        <v>2</v>
      </c>
      <c r="T43" s="2">
        <v>1</v>
      </c>
      <c r="U43" s="2">
        <v>2</v>
      </c>
      <c r="V43" s="1">
        <f t="shared" si="0"/>
        <v>23</v>
      </c>
    </row>
    <row r="44" spans="1:22" x14ac:dyDescent="0.25">
      <c r="A44" t="s">
        <v>222</v>
      </c>
      <c r="B44" t="s">
        <v>223</v>
      </c>
      <c r="C44" t="s">
        <v>77</v>
      </c>
      <c r="D44" t="s">
        <v>102</v>
      </c>
      <c r="E44" t="s">
        <v>79</v>
      </c>
      <c r="F44" s="2">
        <v>1</v>
      </c>
      <c r="G44" s="2">
        <v>2</v>
      </c>
      <c r="H44" s="1">
        <v>2</v>
      </c>
      <c r="I44" s="2">
        <v>2</v>
      </c>
      <c r="J44" s="1">
        <v>1</v>
      </c>
      <c r="K44" s="1">
        <v>1</v>
      </c>
      <c r="L44" s="2">
        <v>2</v>
      </c>
      <c r="M44" s="2">
        <v>2</v>
      </c>
      <c r="N44" s="2">
        <v>2</v>
      </c>
      <c r="O44" s="2">
        <v>1</v>
      </c>
      <c r="P44" s="2">
        <v>2</v>
      </c>
      <c r="Q44" s="2">
        <v>2</v>
      </c>
      <c r="R44" s="2">
        <v>1</v>
      </c>
      <c r="S44" s="2">
        <v>2</v>
      </c>
      <c r="T44" s="2">
        <v>2</v>
      </c>
      <c r="U44" s="2">
        <v>1</v>
      </c>
      <c r="V44" s="1">
        <f t="shared" si="0"/>
        <v>26</v>
      </c>
    </row>
    <row r="45" spans="1:22" x14ac:dyDescent="0.25">
      <c r="A45" t="s">
        <v>224</v>
      </c>
      <c r="B45" t="s">
        <v>122</v>
      </c>
      <c r="C45" t="s">
        <v>111</v>
      </c>
      <c r="D45" t="s">
        <v>112</v>
      </c>
      <c r="E45" t="s">
        <v>79</v>
      </c>
      <c r="F45" s="2">
        <v>1</v>
      </c>
      <c r="G45" s="2">
        <v>1</v>
      </c>
      <c r="H45" s="1">
        <v>2</v>
      </c>
      <c r="I45" s="2">
        <v>1</v>
      </c>
      <c r="J45" s="1">
        <v>1</v>
      </c>
      <c r="K45" s="1">
        <v>1</v>
      </c>
      <c r="L45" s="2">
        <v>2</v>
      </c>
      <c r="M45" s="2">
        <v>2</v>
      </c>
      <c r="N45" s="2">
        <v>1</v>
      </c>
      <c r="O45" s="2">
        <v>2</v>
      </c>
      <c r="P45" s="2">
        <v>2</v>
      </c>
      <c r="Q45" s="2">
        <v>1</v>
      </c>
      <c r="R45" s="2">
        <v>2</v>
      </c>
      <c r="S45" s="2">
        <v>2</v>
      </c>
      <c r="T45" s="2">
        <v>1</v>
      </c>
      <c r="U45" s="2">
        <v>1</v>
      </c>
      <c r="V45" s="1">
        <f t="shared" si="0"/>
        <v>23</v>
      </c>
    </row>
    <row r="46" spans="1:22" x14ac:dyDescent="0.25">
      <c r="A46" t="s">
        <v>227</v>
      </c>
      <c r="B46" t="s">
        <v>228</v>
      </c>
      <c r="C46" t="s">
        <v>77</v>
      </c>
      <c r="D46" t="s">
        <v>128</v>
      </c>
      <c r="E46" t="s">
        <v>79</v>
      </c>
      <c r="F46" s="2">
        <v>1</v>
      </c>
      <c r="G46" s="2">
        <v>1</v>
      </c>
      <c r="H46" s="1">
        <v>1</v>
      </c>
      <c r="I46" s="2">
        <v>1</v>
      </c>
      <c r="J46" s="1">
        <v>1</v>
      </c>
      <c r="K46" s="1">
        <v>1</v>
      </c>
      <c r="L46" s="2">
        <v>2</v>
      </c>
      <c r="M46" s="2">
        <v>1</v>
      </c>
      <c r="N46" s="2">
        <v>1</v>
      </c>
      <c r="O46" s="2">
        <v>1</v>
      </c>
      <c r="P46" s="2">
        <v>1</v>
      </c>
      <c r="Q46" s="2">
        <v>1</v>
      </c>
      <c r="R46" s="2">
        <v>1</v>
      </c>
      <c r="S46" s="2">
        <v>1</v>
      </c>
      <c r="T46" s="2">
        <v>1</v>
      </c>
      <c r="U46" s="2">
        <v>1</v>
      </c>
      <c r="V46" s="1">
        <f t="shared" si="0"/>
        <v>17</v>
      </c>
    </row>
    <row r="47" spans="1:22" x14ac:dyDescent="0.25">
      <c r="A47" t="s">
        <v>229</v>
      </c>
      <c r="B47" t="s">
        <v>230</v>
      </c>
      <c r="C47" t="s">
        <v>77</v>
      </c>
      <c r="D47" t="s">
        <v>128</v>
      </c>
      <c r="E47" t="s">
        <v>79</v>
      </c>
      <c r="F47" s="2">
        <v>1</v>
      </c>
      <c r="G47" s="2">
        <v>1</v>
      </c>
      <c r="H47" s="1">
        <v>1</v>
      </c>
      <c r="I47" s="2">
        <v>1</v>
      </c>
      <c r="J47" s="1">
        <v>1</v>
      </c>
      <c r="K47" s="1">
        <v>1</v>
      </c>
      <c r="L47" s="2">
        <v>1</v>
      </c>
      <c r="M47" s="2">
        <v>1</v>
      </c>
      <c r="N47" s="2">
        <v>1</v>
      </c>
      <c r="O47" s="2">
        <v>1</v>
      </c>
      <c r="P47" s="2">
        <v>1</v>
      </c>
      <c r="Q47" s="2">
        <v>1</v>
      </c>
      <c r="R47" s="2">
        <v>1</v>
      </c>
      <c r="S47" s="2">
        <v>1</v>
      </c>
      <c r="T47" s="2">
        <v>1</v>
      </c>
      <c r="U47" s="2">
        <v>1</v>
      </c>
      <c r="V47" s="1">
        <f t="shared" si="0"/>
        <v>16</v>
      </c>
    </row>
    <row r="48" spans="1:22" x14ac:dyDescent="0.25">
      <c r="A48" t="s">
        <v>237</v>
      </c>
      <c r="B48" t="s">
        <v>238</v>
      </c>
      <c r="C48" t="s">
        <v>111</v>
      </c>
      <c r="D48" t="s">
        <v>149</v>
      </c>
      <c r="E48" t="s">
        <v>79</v>
      </c>
      <c r="F48" s="2">
        <v>2</v>
      </c>
      <c r="G48" s="2">
        <v>1</v>
      </c>
      <c r="H48" s="1">
        <v>1</v>
      </c>
      <c r="I48" s="2">
        <v>1</v>
      </c>
      <c r="J48" s="1">
        <v>2</v>
      </c>
      <c r="K48" s="1">
        <v>1</v>
      </c>
      <c r="L48" s="2">
        <v>1</v>
      </c>
      <c r="M48" s="2">
        <v>1</v>
      </c>
      <c r="N48" s="2">
        <v>1</v>
      </c>
      <c r="O48" s="2">
        <v>2</v>
      </c>
      <c r="P48" s="2">
        <v>1</v>
      </c>
      <c r="Q48" s="2">
        <v>1</v>
      </c>
      <c r="R48" s="2">
        <v>2</v>
      </c>
      <c r="S48" s="2">
        <v>2</v>
      </c>
      <c r="T48" s="2">
        <v>1</v>
      </c>
      <c r="U48" s="2">
        <v>2</v>
      </c>
      <c r="V48" s="1">
        <f t="shared" si="0"/>
        <v>22</v>
      </c>
    </row>
    <row r="49" spans="1:22" x14ac:dyDescent="0.25">
      <c r="A49" t="s">
        <v>239</v>
      </c>
      <c r="B49" t="s">
        <v>240</v>
      </c>
      <c r="C49" t="s">
        <v>77</v>
      </c>
      <c r="D49" t="s">
        <v>112</v>
      </c>
      <c r="E49" t="s">
        <v>79</v>
      </c>
      <c r="F49" s="2">
        <v>1</v>
      </c>
      <c r="G49" s="2">
        <v>1</v>
      </c>
      <c r="H49" s="1">
        <v>1</v>
      </c>
      <c r="I49" s="2">
        <v>1</v>
      </c>
      <c r="J49" s="1">
        <v>1</v>
      </c>
      <c r="K49" s="1">
        <v>1</v>
      </c>
      <c r="L49" s="2">
        <v>1</v>
      </c>
      <c r="M49" s="2">
        <v>1</v>
      </c>
      <c r="N49" s="2">
        <v>1</v>
      </c>
      <c r="O49" s="2">
        <v>1</v>
      </c>
      <c r="P49" s="2">
        <v>1</v>
      </c>
      <c r="Q49" s="2">
        <v>1</v>
      </c>
      <c r="R49" s="2">
        <v>1</v>
      </c>
      <c r="S49" s="2">
        <v>1</v>
      </c>
      <c r="T49" s="2">
        <v>1</v>
      </c>
      <c r="U49" s="2">
        <v>1</v>
      </c>
      <c r="V49" s="1">
        <f t="shared" si="0"/>
        <v>16</v>
      </c>
    </row>
    <row r="50" spans="1:22" x14ac:dyDescent="0.25">
      <c r="A50" t="s">
        <v>241</v>
      </c>
      <c r="B50" t="s">
        <v>242</v>
      </c>
      <c r="C50" t="s">
        <v>77</v>
      </c>
      <c r="D50" t="s">
        <v>102</v>
      </c>
      <c r="E50" t="s">
        <v>79</v>
      </c>
      <c r="F50" s="2">
        <v>2</v>
      </c>
      <c r="G50" s="2">
        <v>1</v>
      </c>
      <c r="H50" s="1">
        <v>1</v>
      </c>
      <c r="I50" s="2">
        <v>2</v>
      </c>
      <c r="J50" s="1">
        <v>1</v>
      </c>
      <c r="K50" s="1">
        <v>2</v>
      </c>
      <c r="L50" s="2">
        <v>2</v>
      </c>
      <c r="M50" s="2">
        <v>1</v>
      </c>
      <c r="N50" s="2">
        <v>1</v>
      </c>
      <c r="O50" s="2">
        <v>2</v>
      </c>
      <c r="P50" s="2">
        <v>1</v>
      </c>
      <c r="Q50" s="2">
        <v>1</v>
      </c>
      <c r="R50" s="2">
        <v>2</v>
      </c>
      <c r="S50" s="2">
        <v>2</v>
      </c>
      <c r="T50" s="2">
        <v>1</v>
      </c>
      <c r="U50" s="2">
        <v>1</v>
      </c>
      <c r="V50" s="1">
        <f t="shared" si="0"/>
        <v>23</v>
      </c>
    </row>
    <row r="51" spans="1:22" x14ac:dyDescent="0.25">
      <c r="A51" t="s">
        <v>243</v>
      </c>
      <c r="B51" t="s">
        <v>244</v>
      </c>
      <c r="C51" t="s">
        <v>77</v>
      </c>
      <c r="D51" t="s">
        <v>210</v>
      </c>
      <c r="E51" t="s">
        <v>79</v>
      </c>
      <c r="F51" s="2">
        <v>1</v>
      </c>
      <c r="G51" s="2">
        <v>1</v>
      </c>
      <c r="H51" s="1">
        <v>1</v>
      </c>
      <c r="I51" s="2">
        <v>1</v>
      </c>
      <c r="J51" s="1">
        <v>1</v>
      </c>
      <c r="K51" s="1">
        <v>2</v>
      </c>
      <c r="L51" s="2">
        <v>1</v>
      </c>
      <c r="M51" s="2">
        <v>2</v>
      </c>
      <c r="N51" s="2">
        <v>1</v>
      </c>
      <c r="O51" s="2">
        <v>2</v>
      </c>
      <c r="P51" s="2">
        <v>1</v>
      </c>
      <c r="Q51" s="2">
        <v>1</v>
      </c>
      <c r="R51" s="2">
        <v>2</v>
      </c>
      <c r="S51" s="2">
        <v>1</v>
      </c>
      <c r="T51" s="2">
        <v>1</v>
      </c>
      <c r="U51" s="2">
        <v>1</v>
      </c>
      <c r="V51" s="1">
        <f t="shared" si="0"/>
        <v>20</v>
      </c>
    </row>
    <row r="52" spans="1:22" x14ac:dyDescent="0.25">
      <c r="A52" t="s">
        <v>245</v>
      </c>
      <c r="B52" t="s">
        <v>246</v>
      </c>
      <c r="C52" t="s">
        <v>77</v>
      </c>
      <c r="D52" t="s">
        <v>120</v>
      </c>
      <c r="E52" t="s">
        <v>79</v>
      </c>
      <c r="F52" s="2">
        <v>2</v>
      </c>
      <c r="G52" s="2">
        <v>1</v>
      </c>
      <c r="H52" s="1">
        <v>1</v>
      </c>
      <c r="I52" s="2">
        <v>1</v>
      </c>
      <c r="J52" s="1">
        <v>1</v>
      </c>
      <c r="K52" s="1">
        <v>1</v>
      </c>
      <c r="L52" s="2">
        <v>1</v>
      </c>
      <c r="M52" s="2">
        <v>1</v>
      </c>
      <c r="N52" s="2">
        <v>1</v>
      </c>
      <c r="O52" s="2">
        <v>1</v>
      </c>
      <c r="P52" s="2">
        <v>1</v>
      </c>
      <c r="Q52" s="2">
        <v>1</v>
      </c>
      <c r="R52" s="2">
        <v>1</v>
      </c>
      <c r="S52" s="2">
        <v>2</v>
      </c>
      <c r="T52" s="2">
        <v>1</v>
      </c>
      <c r="U52" s="2">
        <v>1</v>
      </c>
      <c r="V52" s="1">
        <f t="shared" si="0"/>
        <v>18</v>
      </c>
    </row>
    <row r="53" spans="1:22" x14ac:dyDescent="0.25">
      <c r="A53" t="s">
        <v>247</v>
      </c>
      <c r="B53" t="s">
        <v>248</v>
      </c>
      <c r="C53" t="s">
        <v>77</v>
      </c>
      <c r="D53" t="s">
        <v>112</v>
      </c>
      <c r="E53" t="s">
        <v>79</v>
      </c>
      <c r="F53" s="2">
        <v>1</v>
      </c>
      <c r="G53" s="2">
        <v>1</v>
      </c>
      <c r="H53" s="1">
        <v>1</v>
      </c>
      <c r="I53" s="2">
        <v>2</v>
      </c>
      <c r="J53" s="1">
        <v>1</v>
      </c>
      <c r="K53" s="1">
        <v>1</v>
      </c>
      <c r="L53" s="2">
        <v>2</v>
      </c>
      <c r="M53" s="2">
        <v>1</v>
      </c>
      <c r="N53" s="2">
        <v>1</v>
      </c>
      <c r="O53" s="2">
        <v>2</v>
      </c>
      <c r="P53" s="2">
        <v>1</v>
      </c>
      <c r="Q53" s="2">
        <v>2</v>
      </c>
      <c r="R53" s="2">
        <v>1</v>
      </c>
      <c r="S53" s="2">
        <v>1</v>
      </c>
      <c r="T53" s="2">
        <v>1</v>
      </c>
      <c r="U53" s="2">
        <v>2</v>
      </c>
      <c r="V53" s="1">
        <f t="shared" si="0"/>
        <v>21</v>
      </c>
    </row>
    <row r="54" spans="1:22" x14ac:dyDescent="0.25">
      <c r="A54" t="s">
        <v>249</v>
      </c>
      <c r="B54" t="s">
        <v>250</v>
      </c>
      <c r="C54" t="s">
        <v>77</v>
      </c>
      <c r="D54" t="s">
        <v>251</v>
      </c>
      <c r="E54" t="s">
        <v>79</v>
      </c>
      <c r="F54" s="2">
        <v>2</v>
      </c>
      <c r="G54" s="2">
        <v>1</v>
      </c>
      <c r="H54" s="1">
        <v>1</v>
      </c>
      <c r="I54" s="2">
        <v>1</v>
      </c>
      <c r="J54" s="1">
        <v>1</v>
      </c>
      <c r="K54" s="1">
        <v>2</v>
      </c>
      <c r="L54" s="2">
        <v>2</v>
      </c>
      <c r="M54" s="2">
        <v>2</v>
      </c>
      <c r="N54" s="2">
        <v>2</v>
      </c>
      <c r="O54" s="2">
        <v>1</v>
      </c>
      <c r="P54" s="2">
        <v>1</v>
      </c>
      <c r="Q54" s="2">
        <v>2</v>
      </c>
      <c r="R54" s="2">
        <v>1</v>
      </c>
      <c r="S54" s="2">
        <v>2</v>
      </c>
      <c r="T54" s="2">
        <v>2</v>
      </c>
      <c r="U54" s="2">
        <v>1</v>
      </c>
      <c r="V54" s="1">
        <f t="shared" si="0"/>
        <v>24</v>
      </c>
    </row>
    <row r="55" spans="1:22" x14ac:dyDescent="0.25">
      <c r="A55" t="s">
        <v>254</v>
      </c>
      <c r="B55" t="s">
        <v>255</v>
      </c>
      <c r="C55" t="s">
        <v>77</v>
      </c>
      <c r="D55" t="s">
        <v>112</v>
      </c>
      <c r="E55" t="s">
        <v>79</v>
      </c>
      <c r="F55" s="2">
        <v>2</v>
      </c>
      <c r="G55" s="2">
        <v>1</v>
      </c>
      <c r="H55" s="1">
        <v>1</v>
      </c>
      <c r="I55" s="2">
        <v>1</v>
      </c>
      <c r="J55" s="1">
        <v>1</v>
      </c>
      <c r="K55" s="1">
        <v>1</v>
      </c>
      <c r="L55" s="2">
        <v>2</v>
      </c>
      <c r="M55" s="2">
        <v>1</v>
      </c>
      <c r="N55" s="2">
        <v>1</v>
      </c>
      <c r="O55" s="2">
        <v>1</v>
      </c>
      <c r="P55" s="2">
        <v>1</v>
      </c>
      <c r="Q55" s="2">
        <v>1</v>
      </c>
      <c r="R55" s="2">
        <v>1</v>
      </c>
      <c r="S55" s="2">
        <v>1</v>
      </c>
      <c r="T55" s="2">
        <v>1</v>
      </c>
      <c r="U55" s="2">
        <v>1</v>
      </c>
      <c r="V55" s="1">
        <f t="shared" si="0"/>
        <v>18</v>
      </c>
    </row>
    <row r="56" spans="1:22" x14ac:dyDescent="0.25">
      <c r="A56" t="s">
        <v>257</v>
      </c>
      <c r="B56" t="s">
        <v>258</v>
      </c>
      <c r="C56" t="s">
        <v>77</v>
      </c>
      <c r="D56" t="s">
        <v>102</v>
      </c>
      <c r="E56" t="s">
        <v>79</v>
      </c>
      <c r="F56" s="2">
        <v>1</v>
      </c>
      <c r="G56" s="2">
        <v>1</v>
      </c>
      <c r="H56" s="1">
        <v>2</v>
      </c>
      <c r="I56" s="2">
        <v>1</v>
      </c>
      <c r="J56" s="1">
        <v>1</v>
      </c>
      <c r="K56" s="1">
        <v>2</v>
      </c>
      <c r="L56" s="2">
        <v>2</v>
      </c>
      <c r="M56" s="2">
        <v>2</v>
      </c>
      <c r="N56" s="2">
        <v>2</v>
      </c>
      <c r="O56" s="2">
        <v>1</v>
      </c>
      <c r="P56" s="2">
        <v>1</v>
      </c>
      <c r="Q56" s="2">
        <v>1</v>
      </c>
      <c r="R56" s="2">
        <v>1</v>
      </c>
      <c r="S56" s="2">
        <v>1</v>
      </c>
      <c r="T56" s="2">
        <v>1</v>
      </c>
      <c r="U56" s="2">
        <v>1</v>
      </c>
      <c r="V56" s="1">
        <f t="shared" si="0"/>
        <v>21</v>
      </c>
    </row>
    <row r="57" spans="1:22" x14ac:dyDescent="0.25">
      <c r="A57" t="s">
        <v>259</v>
      </c>
      <c r="B57" t="s">
        <v>260</v>
      </c>
      <c r="C57" t="s">
        <v>77</v>
      </c>
      <c r="D57" t="s">
        <v>210</v>
      </c>
      <c r="E57" t="s">
        <v>79</v>
      </c>
      <c r="F57" s="2">
        <v>2</v>
      </c>
      <c r="G57" s="2">
        <v>1</v>
      </c>
      <c r="H57" s="1">
        <v>1</v>
      </c>
      <c r="I57" s="2">
        <v>2</v>
      </c>
      <c r="J57" s="1">
        <v>2</v>
      </c>
      <c r="K57" s="1">
        <v>1</v>
      </c>
      <c r="L57" s="2">
        <v>2</v>
      </c>
      <c r="M57" s="2">
        <v>2</v>
      </c>
      <c r="N57" s="2">
        <v>1</v>
      </c>
      <c r="O57" s="2">
        <v>1</v>
      </c>
      <c r="P57" s="2">
        <v>1</v>
      </c>
      <c r="Q57" s="2">
        <v>2</v>
      </c>
      <c r="R57" s="2">
        <v>2</v>
      </c>
      <c r="S57" s="2">
        <v>2</v>
      </c>
      <c r="T57" s="2">
        <v>2</v>
      </c>
      <c r="U57" s="2">
        <v>2</v>
      </c>
      <c r="V57" s="1">
        <f t="shared" si="0"/>
        <v>26</v>
      </c>
    </row>
    <row r="58" spans="1:22" x14ac:dyDescent="0.25">
      <c r="A58" t="s">
        <v>261</v>
      </c>
      <c r="B58" t="s">
        <v>262</v>
      </c>
      <c r="C58" t="s">
        <v>77</v>
      </c>
      <c r="D58" t="s">
        <v>263</v>
      </c>
      <c r="E58" t="s">
        <v>79</v>
      </c>
      <c r="F58" s="2">
        <v>2</v>
      </c>
      <c r="G58" s="2">
        <v>1</v>
      </c>
      <c r="H58" s="1">
        <v>1</v>
      </c>
      <c r="I58" s="2">
        <v>2</v>
      </c>
      <c r="J58" s="1">
        <v>2</v>
      </c>
      <c r="K58" s="1">
        <v>1</v>
      </c>
      <c r="L58" s="2">
        <v>2</v>
      </c>
      <c r="M58" s="2">
        <v>2</v>
      </c>
      <c r="N58" s="2">
        <v>1</v>
      </c>
      <c r="O58" s="2">
        <v>1</v>
      </c>
      <c r="P58" s="2">
        <v>1</v>
      </c>
      <c r="Q58" s="2">
        <v>2</v>
      </c>
      <c r="R58" s="2">
        <v>2</v>
      </c>
      <c r="S58" s="2">
        <v>2</v>
      </c>
      <c r="T58" s="2">
        <v>2</v>
      </c>
      <c r="U58" s="2">
        <v>2</v>
      </c>
      <c r="V58" s="1">
        <f t="shared" si="0"/>
        <v>26</v>
      </c>
    </row>
    <row r="59" spans="1:22" x14ac:dyDescent="0.25">
      <c r="A59" t="s">
        <v>264</v>
      </c>
      <c r="B59" t="s">
        <v>265</v>
      </c>
      <c r="C59" t="s">
        <v>77</v>
      </c>
      <c r="D59" t="s">
        <v>78</v>
      </c>
      <c r="E59" t="s">
        <v>79</v>
      </c>
      <c r="F59" s="2">
        <v>1</v>
      </c>
      <c r="G59" s="2">
        <v>1</v>
      </c>
      <c r="H59" s="1">
        <v>1</v>
      </c>
      <c r="I59" s="2">
        <v>1</v>
      </c>
      <c r="J59" s="1">
        <v>1</v>
      </c>
      <c r="K59" s="1">
        <v>2</v>
      </c>
      <c r="L59" s="2">
        <v>2</v>
      </c>
      <c r="M59" s="2">
        <v>1</v>
      </c>
      <c r="N59" s="2">
        <v>1</v>
      </c>
      <c r="O59" s="2">
        <v>1</v>
      </c>
      <c r="P59" s="2">
        <v>1</v>
      </c>
      <c r="Q59" s="2">
        <v>1</v>
      </c>
      <c r="R59" s="2">
        <v>2</v>
      </c>
      <c r="S59" s="2">
        <v>1</v>
      </c>
      <c r="T59" s="2">
        <v>1</v>
      </c>
      <c r="U59" s="2">
        <v>2</v>
      </c>
      <c r="V59" s="1">
        <f t="shared" si="0"/>
        <v>20</v>
      </c>
    </row>
    <row r="60" spans="1:22" x14ac:dyDescent="0.25">
      <c r="A60" t="s">
        <v>266</v>
      </c>
      <c r="B60" t="s">
        <v>267</v>
      </c>
      <c r="C60" t="s">
        <v>77</v>
      </c>
      <c r="D60" t="s">
        <v>128</v>
      </c>
      <c r="E60" t="s">
        <v>79</v>
      </c>
      <c r="F60" s="2">
        <v>2</v>
      </c>
      <c r="G60" s="2">
        <v>1</v>
      </c>
      <c r="H60" s="1">
        <v>1</v>
      </c>
      <c r="I60" s="2">
        <v>1</v>
      </c>
      <c r="J60" s="1">
        <v>1</v>
      </c>
      <c r="K60" s="1">
        <v>1</v>
      </c>
      <c r="L60" s="2">
        <v>1</v>
      </c>
      <c r="M60" s="2">
        <v>2</v>
      </c>
      <c r="N60" s="2">
        <v>2</v>
      </c>
      <c r="O60" s="2">
        <v>1</v>
      </c>
      <c r="P60" s="2">
        <v>1</v>
      </c>
      <c r="Q60" s="2">
        <v>1</v>
      </c>
      <c r="R60" s="2">
        <v>1</v>
      </c>
      <c r="S60" s="2">
        <v>2</v>
      </c>
      <c r="T60" s="2">
        <v>1</v>
      </c>
      <c r="U60" s="2">
        <v>1</v>
      </c>
      <c r="V60" s="1">
        <f t="shared" si="0"/>
        <v>20</v>
      </c>
    </row>
    <row r="61" spans="1:22" x14ac:dyDescent="0.25">
      <c r="A61" t="s">
        <v>268</v>
      </c>
      <c r="B61" t="s">
        <v>269</v>
      </c>
      <c r="C61" t="s">
        <v>77</v>
      </c>
      <c r="D61" t="s">
        <v>120</v>
      </c>
      <c r="E61" t="s">
        <v>79</v>
      </c>
      <c r="F61" s="2">
        <v>1</v>
      </c>
      <c r="G61" s="2">
        <v>1</v>
      </c>
      <c r="H61" s="1">
        <v>1</v>
      </c>
      <c r="I61" s="2">
        <v>1</v>
      </c>
      <c r="J61" s="1">
        <v>1</v>
      </c>
      <c r="K61" s="1">
        <v>1</v>
      </c>
      <c r="L61" s="2">
        <v>1</v>
      </c>
      <c r="M61" s="2">
        <v>1</v>
      </c>
      <c r="N61" s="2">
        <v>2</v>
      </c>
      <c r="O61" s="2">
        <v>1</v>
      </c>
      <c r="P61" s="2">
        <v>1</v>
      </c>
      <c r="Q61" s="2">
        <v>1</v>
      </c>
      <c r="R61" s="2">
        <v>1</v>
      </c>
      <c r="S61" s="2">
        <v>2</v>
      </c>
      <c r="T61" s="2">
        <v>1</v>
      </c>
      <c r="U61" s="2">
        <v>1</v>
      </c>
      <c r="V61" s="1">
        <f t="shared" si="0"/>
        <v>18</v>
      </c>
    </row>
    <row r="62" spans="1:22" x14ac:dyDescent="0.25">
      <c r="A62" t="s">
        <v>270</v>
      </c>
      <c r="B62" t="s">
        <v>271</v>
      </c>
      <c r="C62" t="s">
        <v>77</v>
      </c>
      <c r="D62" t="s">
        <v>102</v>
      </c>
      <c r="E62" t="s">
        <v>79</v>
      </c>
      <c r="F62" s="2">
        <v>1</v>
      </c>
      <c r="G62" s="2">
        <v>2</v>
      </c>
      <c r="H62" s="1">
        <v>1</v>
      </c>
      <c r="I62" s="2">
        <v>1</v>
      </c>
      <c r="J62" s="1">
        <v>1</v>
      </c>
      <c r="K62" s="1">
        <v>1</v>
      </c>
      <c r="L62" s="2">
        <v>2</v>
      </c>
      <c r="M62" s="2">
        <v>2</v>
      </c>
      <c r="N62" s="2">
        <v>2</v>
      </c>
      <c r="O62" s="2">
        <v>1</v>
      </c>
      <c r="P62" s="2">
        <v>1</v>
      </c>
      <c r="Q62" s="2">
        <v>2</v>
      </c>
      <c r="R62" s="2">
        <v>1</v>
      </c>
      <c r="S62" s="2">
        <v>1</v>
      </c>
      <c r="T62" s="2">
        <v>1</v>
      </c>
      <c r="U62" s="2">
        <v>1</v>
      </c>
      <c r="V62" s="1">
        <f t="shared" ref="V62:V80" si="1">SUM(F62:U62)</f>
        <v>21</v>
      </c>
    </row>
    <row r="63" spans="1:22" x14ac:dyDescent="0.25">
      <c r="A63" t="s">
        <v>272</v>
      </c>
      <c r="B63" t="s">
        <v>273</v>
      </c>
      <c r="C63" t="s">
        <v>111</v>
      </c>
      <c r="D63" t="s">
        <v>274</v>
      </c>
      <c r="E63" t="s">
        <v>79</v>
      </c>
      <c r="F63" s="2">
        <v>1</v>
      </c>
      <c r="G63" s="2">
        <v>1</v>
      </c>
      <c r="H63" s="1">
        <v>1</v>
      </c>
      <c r="I63" s="2">
        <v>1</v>
      </c>
      <c r="J63" s="1">
        <v>1</v>
      </c>
      <c r="K63" s="1">
        <v>1</v>
      </c>
      <c r="L63" s="2">
        <v>1</v>
      </c>
      <c r="M63" s="2">
        <v>1</v>
      </c>
      <c r="N63" s="2">
        <v>1</v>
      </c>
      <c r="O63" s="2">
        <v>1</v>
      </c>
      <c r="P63" s="2">
        <v>1</v>
      </c>
      <c r="Q63" s="2">
        <v>1</v>
      </c>
      <c r="R63" s="2">
        <v>1</v>
      </c>
      <c r="S63" s="2">
        <v>1</v>
      </c>
      <c r="T63" s="2">
        <v>1</v>
      </c>
      <c r="U63" s="2">
        <v>1</v>
      </c>
      <c r="V63" s="1">
        <f t="shared" si="1"/>
        <v>16</v>
      </c>
    </row>
    <row r="64" spans="1:22" x14ac:dyDescent="0.25">
      <c r="A64" t="s">
        <v>275</v>
      </c>
      <c r="B64" t="s">
        <v>276</v>
      </c>
      <c r="C64" t="s">
        <v>111</v>
      </c>
      <c r="D64" t="s">
        <v>149</v>
      </c>
      <c r="E64" t="s">
        <v>79</v>
      </c>
      <c r="F64" s="2">
        <v>2</v>
      </c>
      <c r="G64" s="2">
        <v>1</v>
      </c>
      <c r="H64" s="1">
        <v>1</v>
      </c>
      <c r="I64" s="2">
        <v>1</v>
      </c>
      <c r="J64" s="1">
        <v>1</v>
      </c>
      <c r="K64" s="1">
        <v>1</v>
      </c>
      <c r="L64" s="2">
        <v>2</v>
      </c>
      <c r="M64" s="2">
        <v>2</v>
      </c>
      <c r="N64" s="2">
        <v>1</v>
      </c>
      <c r="O64" s="2">
        <v>1</v>
      </c>
      <c r="P64" s="2">
        <v>1</v>
      </c>
      <c r="Q64" s="2">
        <v>1</v>
      </c>
      <c r="R64" s="2">
        <v>1</v>
      </c>
      <c r="S64" s="2">
        <v>2</v>
      </c>
      <c r="T64" s="2">
        <v>1</v>
      </c>
      <c r="U64" s="2">
        <v>1</v>
      </c>
      <c r="V64" s="1">
        <f t="shared" si="1"/>
        <v>20</v>
      </c>
    </row>
    <row r="65" spans="1:22" x14ac:dyDescent="0.25">
      <c r="A65" t="s">
        <v>277</v>
      </c>
      <c r="B65" t="s">
        <v>278</v>
      </c>
      <c r="C65" t="s">
        <v>77</v>
      </c>
      <c r="D65" t="s">
        <v>128</v>
      </c>
      <c r="E65" t="s">
        <v>79</v>
      </c>
      <c r="F65" s="2">
        <v>1</v>
      </c>
      <c r="G65" s="2">
        <v>1</v>
      </c>
      <c r="H65" s="1">
        <v>1</v>
      </c>
      <c r="I65" s="2">
        <v>2</v>
      </c>
      <c r="J65" s="1">
        <v>1</v>
      </c>
      <c r="K65" s="1">
        <v>1</v>
      </c>
      <c r="L65" s="2">
        <v>1</v>
      </c>
      <c r="M65" s="2">
        <v>1</v>
      </c>
      <c r="N65" s="2">
        <v>1</v>
      </c>
      <c r="O65" s="2">
        <v>1</v>
      </c>
      <c r="P65" s="2">
        <v>1</v>
      </c>
      <c r="Q65" s="2">
        <v>1</v>
      </c>
      <c r="R65" s="2">
        <v>1</v>
      </c>
      <c r="S65" s="2">
        <v>1</v>
      </c>
      <c r="T65" s="2">
        <v>1</v>
      </c>
      <c r="U65" s="2">
        <v>1</v>
      </c>
      <c r="V65" s="1">
        <f t="shared" si="1"/>
        <v>17</v>
      </c>
    </row>
    <row r="66" spans="1:22" x14ac:dyDescent="0.25">
      <c r="A66" t="s">
        <v>279</v>
      </c>
      <c r="B66" t="s">
        <v>278</v>
      </c>
      <c r="C66" t="s">
        <v>77</v>
      </c>
      <c r="D66" t="s">
        <v>280</v>
      </c>
      <c r="E66" t="s">
        <v>79</v>
      </c>
      <c r="F66" s="2">
        <v>1</v>
      </c>
      <c r="G66" s="2">
        <v>1</v>
      </c>
      <c r="H66" s="1">
        <v>1</v>
      </c>
      <c r="I66" s="2">
        <v>2</v>
      </c>
      <c r="J66" s="1">
        <v>1</v>
      </c>
      <c r="K66" s="1">
        <v>2</v>
      </c>
      <c r="L66" s="2">
        <v>1</v>
      </c>
      <c r="M66" s="2">
        <v>1</v>
      </c>
      <c r="N66" s="2">
        <v>1</v>
      </c>
      <c r="O66" s="2">
        <v>2</v>
      </c>
      <c r="P66" s="2">
        <v>1</v>
      </c>
      <c r="Q66" s="2">
        <v>2</v>
      </c>
      <c r="R66" s="2">
        <v>1</v>
      </c>
      <c r="S66" s="2">
        <v>1</v>
      </c>
      <c r="T66" s="2">
        <v>1</v>
      </c>
      <c r="U66" s="2">
        <v>1</v>
      </c>
      <c r="V66" s="1">
        <f t="shared" si="1"/>
        <v>20</v>
      </c>
    </row>
    <row r="67" spans="1:22" x14ac:dyDescent="0.25">
      <c r="A67" t="s">
        <v>281</v>
      </c>
      <c r="B67" t="s">
        <v>282</v>
      </c>
      <c r="C67" t="s">
        <v>77</v>
      </c>
      <c r="D67" t="s">
        <v>140</v>
      </c>
      <c r="E67" t="s">
        <v>79</v>
      </c>
      <c r="F67" s="2">
        <v>1</v>
      </c>
      <c r="G67" s="2">
        <v>1</v>
      </c>
      <c r="H67" s="1">
        <v>1</v>
      </c>
      <c r="I67" s="2">
        <v>1</v>
      </c>
      <c r="J67" s="1">
        <v>1</v>
      </c>
      <c r="K67" s="1">
        <v>1</v>
      </c>
      <c r="L67" s="2">
        <v>2</v>
      </c>
      <c r="M67" s="2">
        <v>2</v>
      </c>
      <c r="N67" s="2">
        <v>2</v>
      </c>
      <c r="O67" s="2">
        <v>1</v>
      </c>
      <c r="P67" s="2">
        <v>1</v>
      </c>
      <c r="Q67" s="2">
        <v>1</v>
      </c>
      <c r="R67" s="2">
        <v>2</v>
      </c>
      <c r="S67" s="2">
        <v>2</v>
      </c>
      <c r="T67" s="2">
        <v>1</v>
      </c>
      <c r="U67" s="2">
        <v>1</v>
      </c>
      <c r="V67" s="1">
        <f t="shared" si="1"/>
        <v>21</v>
      </c>
    </row>
    <row r="68" spans="1:22" x14ac:dyDescent="0.25">
      <c r="A68" t="s">
        <v>283</v>
      </c>
      <c r="B68" t="s">
        <v>284</v>
      </c>
      <c r="C68" t="s">
        <v>111</v>
      </c>
      <c r="D68" t="s">
        <v>112</v>
      </c>
      <c r="E68" t="s">
        <v>79</v>
      </c>
      <c r="F68" s="2">
        <v>1</v>
      </c>
      <c r="G68" s="2">
        <v>1</v>
      </c>
      <c r="H68" s="1">
        <v>1</v>
      </c>
      <c r="I68" s="2">
        <v>1</v>
      </c>
      <c r="J68" s="1">
        <v>1</v>
      </c>
      <c r="K68" s="1">
        <v>1</v>
      </c>
      <c r="L68" s="2">
        <v>1</v>
      </c>
      <c r="M68" s="2">
        <v>1</v>
      </c>
      <c r="N68" s="2">
        <v>1</v>
      </c>
      <c r="O68" s="2">
        <v>1</v>
      </c>
      <c r="P68" s="2">
        <v>1</v>
      </c>
      <c r="Q68" s="2">
        <v>1</v>
      </c>
      <c r="R68" s="2">
        <v>1</v>
      </c>
      <c r="S68" s="2">
        <v>1</v>
      </c>
      <c r="T68" s="2">
        <v>1</v>
      </c>
      <c r="U68" s="2">
        <v>1</v>
      </c>
      <c r="V68" s="1">
        <f t="shared" si="1"/>
        <v>16</v>
      </c>
    </row>
    <row r="69" spans="1:22" x14ac:dyDescent="0.25">
      <c r="A69" t="s">
        <v>285</v>
      </c>
      <c r="B69" t="s">
        <v>286</v>
      </c>
      <c r="C69" t="s">
        <v>77</v>
      </c>
      <c r="D69" t="s">
        <v>112</v>
      </c>
      <c r="E69" t="s">
        <v>79</v>
      </c>
      <c r="F69" s="2">
        <v>2</v>
      </c>
      <c r="G69" s="2">
        <v>1</v>
      </c>
      <c r="H69" s="1">
        <v>1</v>
      </c>
      <c r="I69" s="2">
        <v>2</v>
      </c>
      <c r="J69" s="1">
        <v>1</v>
      </c>
      <c r="K69" s="1">
        <v>1</v>
      </c>
      <c r="L69" s="2">
        <v>2</v>
      </c>
      <c r="M69" s="2">
        <v>1</v>
      </c>
      <c r="N69" s="2">
        <v>1</v>
      </c>
      <c r="O69" s="2">
        <v>2</v>
      </c>
      <c r="P69" s="2">
        <v>2</v>
      </c>
      <c r="Q69" s="2">
        <v>1</v>
      </c>
      <c r="R69" s="2">
        <v>1</v>
      </c>
      <c r="S69" s="2">
        <v>1</v>
      </c>
      <c r="T69" s="2">
        <v>1</v>
      </c>
      <c r="U69" s="2">
        <v>1</v>
      </c>
      <c r="V69" s="1">
        <f t="shared" si="1"/>
        <v>21</v>
      </c>
    </row>
    <row r="70" spans="1:22" x14ac:dyDescent="0.25">
      <c r="A70" t="s">
        <v>287</v>
      </c>
      <c r="B70" t="s">
        <v>288</v>
      </c>
      <c r="C70" t="s">
        <v>77</v>
      </c>
      <c r="D70" t="s">
        <v>112</v>
      </c>
      <c r="E70" t="s">
        <v>79</v>
      </c>
      <c r="F70" s="2">
        <v>1</v>
      </c>
      <c r="G70" s="2">
        <v>1</v>
      </c>
      <c r="H70" s="1">
        <v>1</v>
      </c>
      <c r="I70" s="2">
        <v>1</v>
      </c>
      <c r="J70" s="1">
        <v>1</v>
      </c>
      <c r="K70" s="1">
        <v>1</v>
      </c>
      <c r="L70" s="2">
        <v>1</v>
      </c>
      <c r="M70" s="2">
        <v>1</v>
      </c>
      <c r="N70" s="2">
        <v>1</v>
      </c>
      <c r="O70" s="2">
        <v>1</v>
      </c>
      <c r="P70" s="2">
        <v>1</v>
      </c>
      <c r="Q70" s="2">
        <v>1</v>
      </c>
      <c r="R70" s="2">
        <v>1</v>
      </c>
      <c r="S70" s="2">
        <v>1</v>
      </c>
      <c r="T70" s="2">
        <v>1</v>
      </c>
      <c r="U70" s="2">
        <v>1</v>
      </c>
      <c r="V70" s="1">
        <f t="shared" si="1"/>
        <v>16</v>
      </c>
    </row>
    <row r="71" spans="1:22" x14ac:dyDescent="0.25">
      <c r="A71" t="s">
        <v>290</v>
      </c>
      <c r="B71" t="s">
        <v>291</v>
      </c>
      <c r="C71" t="s">
        <v>111</v>
      </c>
      <c r="D71" t="s">
        <v>128</v>
      </c>
      <c r="E71" t="s">
        <v>79</v>
      </c>
      <c r="F71" s="2">
        <v>2</v>
      </c>
      <c r="G71" s="2">
        <v>1</v>
      </c>
      <c r="H71" s="1">
        <v>1</v>
      </c>
      <c r="I71" s="2">
        <v>1</v>
      </c>
      <c r="J71" s="1">
        <v>2</v>
      </c>
      <c r="K71" s="1">
        <v>1</v>
      </c>
      <c r="L71" s="2">
        <v>2</v>
      </c>
      <c r="M71" s="2">
        <v>2</v>
      </c>
      <c r="N71" s="2">
        <v>1</v>
      </c>
      <c r="O71" s="2">
        <v>1</v>
      </c>
      <c r="P71" s="2">
        <v>2</v>
      </c>
      <c r="Q71" s="2">
        <v>2</v>
      </c>
      <c r="R71" s="2">
        <v>1</v>
      </c>
      <c r="S71" s="2">
        <v>2</v>
      </c>
      <c r="T71" s="2">
        <v>1</v>
      </c>
      <c r="U71" s="2">
        <v>2</v>
      </c>
      <c r="V71" s="1">
        <f t="shared" si="1"/>
        <v>24</v>
      </c>
    </row>
    <row r="72" spans="1:22" x14ac:dyDescent="0.25">
      <c r="A72" t="s">
        <v>292</v>
      </c>
      <c r="B72" t="s">
        <v>293</v>
      </c>
      <c r="C72" t="s">
        <v>77</v>
      </c>
      <c r="D72" t="s">
        <v>140</v>
      </c>
      <c r="E72" t="s">
        <v>79</v>
      </c>
      <c r="F72" s="2">
        <v>1</v>
      </c>
      <c r="G72" s="2">
        <v>1</v>
      </c>
      <c r="H72" s="1">
        <v>2</v>
      </c>
      <c r="I72" s="2">
        <v>2</v>
      </c>
      <c r="J72" s="1">
        <v>1</v>
      </c>
      <c r="K72" s="1">
        <v>2</v>
      </c>
      <c r="L72" s="2">
        <v>2</v>
      </c>
      <c r="M72" s="2">
        <v>1</v>
      </c>
      <c r="N72" s="2">
        <v>1</v>
      </c>
      <c r="O72" s="2">
        <v>1</v>
      </c>
      <c r="P72" s="2">
        <v>1</v>
      </c>
      <c r="Q72" s="2">
        <v>1</v>
      </c>
      <c r="R72" s="2">
        <v>1</v>
      </c>
      <c r="S72" s="2">
        <v>1</v>
      </c>
      <c r="T72" s="2">
        <v>1</v>
      </c>
      <c r="U72" s="2">
        <v>1</v>
      </c>
      <c r="V72" s="1">
        <f t="shared" si="1"/>
        <v>20</v>
      </c>
    </row>
    <row r="73" spans="1:22" x14ac:dyDescent="0.25">
      <c r="A73" t="s">
        <v>294</v>
      </c>
      <c r="B73" t="s">
        <v>295</v>
      </c>
      <c r="C73" t="s">
        <v>77</v>
      </c>
      <c r="D73" t="s">
        <v>112</v>
      </c>
      <c r="E73" t="s">
        <v>79</v>
      </c>
      <c r="F73" s="2">
        <v>2</v>
      </c>
      <c r="G73" s="2">
        <v>1</v>
      </c>
      <c r="H73" s="1">
        <v>1</v>
      </c>
      <c r="I73" s="2">
        <v>1</v>
      </c>
      <c r="J73" s="1">
        <v>1</v>
      </c>
      <c r="K73" s="1">
        <v>1</v>
      </c>
      <c r="L73" s="2">
        <v>2</v>
      </c>
      <c r="M73" s="2">
        <v>2</v>
      </c>
      <c r="N73" s="2">
        <v>2</v>
      </c>
      <c r="O73" s="2">
        <v>1</v>
      </c>
      <c r="P73" s="2">
        <v>1</v>
      </c>
      <c r="Q73" s="2">
        <v>1</v>
      </c>
      <c r="R73" s="2">
        <v>1</v>
      </c>
      <c r="S73" s="2">
        <v>2</v>
      </c>
      <c r="T73" s="2">
        <v>1</v>
      </c>
      <c r="U73" s="2">
        <v>2</v>
      </c>
      <c r="V73" s="1">
        <f t="shared" si="1"/>
        <v>22</v>
      </c>
    </row>
    <row r="74" spans="1:22" x14ac:dyDescent="0.25">
      <c r="A74" t="s">
        <v>296</v>
      </c>
      <c r="B74" t="s">
        <v>248</v>
      </c>
      <c r="C74" t="s">
        <v>77</v>
      </c>
      <c r="D74" t="s">
        <v>128</v>
      </c>
      <c r="E74" t="s">
        <v>79</v>
      </c>
      <c r="F74" s="2">
        <v>2</v>
      </c>
      <c r="G74" s="2">
        <v>1</v>
      </c>
      <c r="H74" s="1">
        <v>1</v>
      </c>
      <c r="I74" s="2">
        <v>2</v>
      </c>
      <c r="J74" s="1">
        <v>2</v>
      </c>
      <c r="K74" s="1">
        <v>1</v>
      </c>
      <c r="L74" s="2">
        <v>1</v>
      </c>
      <c r="M74" s="2">
        <v>1</v>
      </c>
      <c r="N74" s="2">
        <v>1</v>
      </c>
      <c r="O74" s="2">
        <v>1</v>
      </c>
      <c r="P74" s="2">
        <v>1</v>
      </c>
      <c r="Q74" s="2">
        <v>2</v>
      </c>
      <c r="R74" s="2">
        <v>1</v>
      </c>
      <c r="S74" s="2">
        <v>2</v>
      </c>
      <c r="T74" s="2">
        <v>2</v>
      </c>
      <c r="U74" s="2">
        <v>2</v>
      </c>
      <c r="V74" s="1">
        <f t="shared" si="1"/>
        <v>23</v>
      </c>
    </row>
    <row r="75" spans="1:22" x14ac:dyDescent="0.25">
      <c r="A75" t="s">
        <v>297</v>
      </c>
      <c r="B75" t="s">
        <v>298</v>
      </c>
      <c r="C75" t="s">
        <v>77</v>
      </c>
      <c r="D75" t="s">
        <v>78</v>
      </c>
      <c r="E75" t="s">
        <v>79</v>
      </c>
      <c r="F75" s="2">
        <v>1</v>
      </c>
      <c r="G75" s="2">
        <v>1</v>
      </c>
      <c r="H75" s="1">
        <v>1</v>
      </c>
      <c r="I75" s="2">
        <v>2</v>
      </c>
      <c r="J75" s="1">
        <v>1</v>
      </c>
      <c r="K75" s="1">
        <v>1</v>
      </c>
      <c r="L75" s="2">
        <v>1</v>
      </c>
      <c r="M75" s="2">
        <v>1</v>
      </c>
      <c r="N75" s="2">
        <v>1</v>
      </c>
      <c r="O75" s="2">
        <v>1</v>
      </c>
      <c r="P75" s="2">
        <v>1</v>
      </c>
      <c r="Q75" s="2">
        <v>1</v>
      </c>
      <c r="R75" s="2">
        <v>1</v>
      </c>
      <c r="S75" s="2">
        <v>1</v>
      </c>
      <c r="T75" s="2">
        <v>1</v>
      </c>
      <c r="U75" s="2">
        <v>1</v>
      </c>
      <c r="V75" s="1">
        <f t="shared" si="1"/>
        <v>17</v>
      </c>
    </row>
    <row r="76" spans="1:22" x14ac:dyDescent="0.25">
      <c r="A76" t="s">
        <v>299</v>
      </c>
      <c r="B76" t="s">
        <v>300</v>
      </c>
      <c r="C76" t="s">
        <v>77</v>
      </c>
      <c r="D76" t="s">
        <v>128</v>
      </c>
      <c r="E76" t="s">
        <v>79</v>
      </c>
      <c r="F76" s="2">
        <v>1</v>
      </c>
      <c r="G76" s="2">
        <v>1</v>
      </c>
      <c r="H76" s="1">
        <v>1</v>
      </c>
      <c r="I76" s="2">
        <v>1</v>
      </c>
      <c r="J76" s="1">
        <v>1</v>
      </c>
      <c r="K76" s="1">
        <v>1</v>
      </c>
      <c r="L76" s="2">
        <v>1</v>
      </c>
      <c r="M76" s="2">
        <v>1</v>
      </c>
      <c r="N76" s="2">
        <v>2</v>
      </c>
      <c r="O76" s="2">
        <v>1</v>
      </c>
      <c r="P76" s="2">
        <v>1</v>
      </c>
      <c r="Q76" s="2">
        <v>1</v>
      </c>
      <c r="R76" s="2">
        <v>2</v>
      </c>
      <c r="S76" s="2">
        <v>2</v>
      </c>
      <c r="T76" s="2">
        <v>1</v>
      </c>
      <c r="U76" s="2">
        <v>1</v>
      </c>
      <c r="V76" s="1">
        <f t="shared" si="1"/>
        <v>19</v>
      </c>
    </row>
    <row r="77" spans="1:22" x14ac:dyDescent="0.25">
      <c r="A77" t="s">
        <v>301</v>
      </c>
      <c r="B77" t="s">
        <v>302</v>
      </c>
      <c r="C77" t="s">
        <v>77</v>
      </c>
      <c r="D77" t="s">
        <v>140</v>
      </c>
      <c r="E77" t="s">
        <v>79</v>
      </c>
      <c r="F77" s="2">
        <v>1</v>
      </c>
      <c r="G77" s="2">
        <v>1</v>
      </c>
      <c r="H77" s="1">
        <v>1</v>
      </c>
      <c r="I77" s="2">
        <v>1</v>
      </c>
      <c r="J77" s="1">
        <v>1</v>
      </c>
      <c r="K77" s="1">
        <v>1</v>
      </c>
      <c r="L77" s="2">
        <v>1</v>
      </c>
      <c r="M77" s="2">
        <v>1</v>
      </c>
      <c r="N77" s="2">
        <v>1</v>
      </c>
      <c r="O77" s="2">
        <v>1</v>
      </c>
      <c r="P77" s="2">
        <v>1</v>
      </c>
      <c r="Q77" s="2">
        <v>1</v>
      </c>
      <c r="R77" s="2">
        <v>1</v>
      </c>
      <c r="S77" s="2">
        <v>1</v>
      </c>
      <c r="T77" s="2">
        <v>1</v>
      </c>
      <c r="U77" s="2">
        <v>1</v>
      </c>
      <c r="V77" s="1">
        <f t="shared" si="1"/>
        <v>16</v>
      </c>
    </row>
    <row r="78" spans="1:22" x14ac:dyDescent="0.25">
      <c r="A78" t="s">
        <v>303</v>
      </c>
      <c r="B78" t="s">
        <v>304</v>
      </c>
      <c r="C78" t="s">
        <v>77</v>
      </c>
      <c r="D78" t="s">
        <v>112</v>
      </c>
      <c r="E78" t="s">
        <v>79</v>
      </c>
      <c r="F78" s="2">
        <v>1</v>
      </c>
      <c r="G78" s="2">
        <v>1</v>
      </c>
      <c r="H78" s="1">
        <v>1</v>
      </c>
      <c r="I78" s="2">
        <v>1</v>
      </c>
      <c r="J78" s="1">
        <v>1</v>
      </c>
      <c r="K78" s="1">
        <v>1</v>
      </c>
      <c r="L78" s="2">
        <v>1</v>
      </c>
      <c r="M78" s="2">
        <v>1</v>
      </c>
      <c r="N78" s="2">
        <v>1</v>
      </c>
      <c r="O78" s="2">
        <v>1</v>
      </c>
      <c r="P78" s="2">
        <v>1</v>
      </c>
      <c r="Q78" s="2">
        <v>1</v>
      </c>
      <c r="R78" s="2">
        <v>1</v>
      </c>
      <c r="S78" s="2">
        <v>1</v>
      </c>
      <c r="T78" s="2">
        <v>1</v>
      </c>
      <c r="U78" s="2">
        <v>1</v>
      </c>
      <c r="V78" s="1">
        <f t="shared" si="1"/>
        <v>16</v>
      </c>
    </row>
    <row r="79" spans="1:22" x14ac:dyDescent="0.25">
      <c r="A79" t="s">
        <v>305</v>
      </c>
      <c r="B79" t="s">
        <v>306</v>
      </c>
      <c r="C79" t="s">
        <v>77</v>
      </c>
      <c r="D79" t="s">
        <v>102</v>
      </c>
      <c r="E79" t="s">
        <v>79</v>
      </c>
      <c r="F79" s="2">
        <v>1</v>
      </c>
      <c r="G79" s="2">
        <v>1</v>
      </c>
      <c r="H79" s="1">
        <v>1</v>
      </c>
      <c r="I79" s="2">
        <v>1</v>
      </c>
      <c r="J79" s="1">
        <v>1</v>
      </c>
      <c r="K79" s="1">
        <v>1</v>
      </c>
      <c r="L79" s="2">
        <v>1</v>
      </c>
      <c r="M79" s="2">
        <v>1</v>
      </c>
      <c r="N79" s="2">
        <v>1</v>
      </c>
      <c r="O79" s="2">
        <v>1</v>
      </c>
      <c r="P79" s="2">
        <v>1</v>
      </c>
      <c r="Q79" s="2">
        <v>1</v>
      </c>
      <c r="R79" s="2">
        <v>1</v>
      </c>
      <c r="S79" s="2">
        <v>2</v>
      </c>
      <c r="T79" s="2">
        <v>1</v>
      </c>
      <c r="U79" s="2">
        <v>1</v>
      </c>
      <c r="V79" s="1">
        <f t="shared" si="1"/>
        <v>17</v>
      </c>
    </row>
    <row r="80" spans="1:22" x14ac:dyDescent="0.25">
      <c r="A80" t="s">
        <v>307</v>
      </c>
      <c r="B80" t="s">
        <v>308</v>
      </c>
      <c r="C80" t="s">
        <v>77</v>
      </c>
      <c r="D80" t="s">
        <v>120</v>
      </c>
      <c r="E80" t="s">
        <v>79</v>
      </c>
      <c r="F80" s="2">
        <v>2</v>
      </c>
      <c r="G80" s="2">
        <v>1</v>
      </c>
      <c r="H80" s="1">
        <v>1</v>
      </c>
      <c r="I80" s="2">
        <v>2</v>
      </c>
      <c r="J80" s="1">
        <v>1</v>
      </c>
      <c r="K80" s="1">
        <v>1</v>
      </c>
      <c r="L80" s="2">
        <v>2</v>
      </c>
      <c r="M80" s="2">
        <v>2</v>
      </c>
      <c r="N80" s="2">
        <v>2</v>
      </c>
      <c r="O80" s="2">
        <v>2</v>
      </c>
      <c r="P80" s="2">
        <v>1</v>
      </c>
      <c r="Q80" s="2">
        <v>2</v>
      </c>
      <c r="R80" s="2">
        <v>1</v>
      </c>
      <c r="S80" s="2">
        <v>1</v>
      </c>
      <c r="T80" s="2">
        <v>1</v>
      </c>
      <c r="U80" s="2">
        <v>2</v>
      </c>
      <c r="V80" s="1">
        <f t="shared" si="1"/>
        <v>24</v>
      </c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5B79F9-E957-4EE3-AEA0-D47CF8137310}">
  <sheetPr>
    <pageSetUpPr fitToPage="1"/>
  </sheetPr>
  <dimension ref="A1:BJ89"/>
  <sheetViews>
    <sheetView tabSelected="1" workbookViewId="0">
      <selection activeCell="AZ8" sqref="AZ8"/>
    </sheetView>
  </sheetViews>
  <sheetFormatPr defaultRowHeight="15" x14ac:dyDescent="0.25"/>
  <cols>
    <col min="1" max="18" width="7.5703125" customWidth="1"/>
    <col min="25" max="62" width="7.5703125" customWidth="1"/>
  </cols>
  <sheetData>
    <row r="1" spans="1:62" s="7" customFormat="1" ht="15.75" x14ac:dyDescent="0.25">
      <c r="A1" s="6" t="s">
        <v>365</v>
      </c>
      <c r="B1" s="16" t="s">
        <v>391</v>
      </c>
      <c r="C1" s="16" t="s">
        <v>309</v>
      </c>
      <c r="D1" s="16" t="s">
        <v>310</v>
      </c>
      <c r="E1" s="17" t="s">
        <v>311</v>
      </c>
      <c r="F1" s="16" t="s">
        <v>312</v>
      </c>
      <c r="G1" s="17" t="s">
        <v>313</v>
      </c>
      <c r="H1" s="17" t="s">
        <v>314</v>
      </c>
      <c r="I1" s="16" t="s">
        <v>315</v>
      </c>
      <c r="J1" s="16" t="s">
        <v>316</v>
      </c>
      <c r="K1" s="16" t="s">
        <v>317</v>
      </c>
      <c r="L1" s="16" t="s">
        <v>318</v>
      </c>
      <c r="M1" s="16" t="s">
        <v>319</v>
      </c>
      <c r="N1" s="16" t="s">
        <v>320</v>
      </c>
      <c r="O1" s="16" t="s">
        <v>321</v>
      </c>
      <c r="P1" s="16" t="s">
        <v>322</v>
      </c>
      <c r="Q1" s="16" t="s">
        <v>323</v>
      </c>
      <c r="R1" s="16" t="s">
        <v>324</v>
      </c>
      <c r="S1" s="6" t="s">
        <v>364</v>
      </c>
      <c r="T1" s="6" t="s">
        <v>383</v>
      </c>
      <c r="U1" s="6"/>
      <c r="V1" s="6" t="s">
        <v>383</v>
      </c>
      <c r="W1" s="6" t="s">
        <v>363</v>
      </c>
      <c r="X1" s="6" t="s">
        <v>392</v>
      </c>
      <c r="Y1" s="6" t="s">
        <v>325</v>
      </c>
      <c r="Z1" s="6" t="s">
        <v>326</v>
      </c>
      <c r="AA1" s="6" t="s">
        <v>327</v>
      </c>
      <c r="AB1" s="6" t="s">
        <v>328</v>
      </c>
      <c r="AC1" s="6" t="s">
        <v>329</v>
      </c>
      <c r="AD1" s="6" t="s">
        <v>330</v>
      </c>
      <c r="AE1" s="6" t="s">
        <v>331</v>
      </c>
      <c r="AF1" s="6" t="s">
        <v>332</v>
      </c>
      <c r="AG1" s="6" t="s">
        <v>333</v>
      </c>
      <c r="AH1" s="6" t="s">
        <v>334</v>
      </c>
      <c r="AI1" s="6" t="s">
        <v>335</v>
      </c>
      <c r="AJ1" s="6" t="s">
        <v>336</v>
      </c>
      <c r="AK1" s="6" t="s">
        <v>337</v>
      </c>
      <c r="AL1" s="6" t="s">
        <v>338</v>
      </c>
      <c r="AM1" s="6" t="s">
        <v>339</v>
      </c>
      <c r="AN1" s="6" t="s">
        <v>340</v>
      </c>
      <c r="AO1" s="6" t="s">
        <v>341</v>
      </c>
      <c r="AP1" s="6" t="s">
        <v>342</v>
      </c>
      <c r="AQ1" s="6" t="s">
        <v>343</v>
      </c>
      <c r="AR1" s="6" t="s">
        <v>344</v>
      </c>
      <c r="AS1" s="6" t="s">
        <v>345</v>
      </c>
      <c r="AT1" s="6" t="s">
        <v>346</v>
      </c>
      <c r="AU1" s="6" t="s">
        <v>347</v>
      </c>
      <c r="AV1" s="6" t="s">
        <v>348</v>
      </c>
      <c r="AW1" s="6" t="s">
        <v>349</v>
      </c>
      <c r="AX1" s="6" t="s">
        <v>350</v>
      </c>
      <c r="AY1" s="6" t="s">
        <v>351</v>
      </c>
      <c r="AZ1" s="6" t="s">
        <v>352</v>
      </c>
      <c r="BA1" s="6" t="s">
        <v>353</v>
      </c>
      <c r="BB1" s="6" t="s">
        <v>354</v>
      </c>
      <c r="BC1" s="6" t="s">
        <v>355</v>
      </c>
      <c r="BD1" s="6" t="s">
        <v>356</v>
      </c>
      <c r="BE1" s="6" t="s">
        <v>357</v>
      </c>
      <c r="BF1" s="6" t="s">
        <v>358</v>
      </c>
      <c r="BG1" s="6" t="s">
        <v>359</v>
      </c>
      <c r="BH1" s="6" t="s">
        <v>360</v>
      </c>
      <c r="BI1" s="6" t="s">
        <v>361</v>
      </c>
      <c r="BJ1" s="6" t="s">
        <v>362</v>
      </c>
    </row>
    <row r="2" spans="1:62" ht="15.75" x14ac:dyDescent="0.25">
      <c r="A2" s="3">
        <v>63</v>
      </c>
      <c r="B2" s="18">
        <v>1</v>
      </c>
      <c r="C2" s="18">
        <v>2</v>
      </c>
      <c r="D2" s="18">
        <v>1</v>
      </c>
      <c r="E2" s="19">
        <v>1</v>
      </c>
      <c r="F2" s="18">
        <v>1</v>
      </c>
      <c r="G2" s="19">
        <v>1</v>
      </c>
      <c r="H2" s="19">
        <v>1</v>
      </c>
      <c r="I2" s="18">
        <v>2</v>
      </c>
      <c r="J2" s="18">
        <v>2</v>
      </c>
      <c r="K2" s="18">
        <v>1</v>
      </c>
      <c r="L2" s="18">
        <v>1</v>
      </c>
      <c r="M2" s="18">
        <v>1</v>
      </c>
      <c r="N2" s="18">
        <v>1</v>
      </c>
      <c r="O2" s="18">
        <v>1</v>
      </c>
      <c r="P2" s="18">
        <v>2</v>
      </c>
      <c r="Q2" s="18">
        <v>1</v>
      </c>
      <c r="R2" s="18">
        <v>1</v>
      </c>
      <c r="S2" s="1">
        <f t="shared" ref="S2:S33" si="0">SUM(C2:R2)</f>
        <v>20</v>
      </c>
      <c r="T2" s="1" t="str">
        <f>IF(S2&lt;16.9,"RENDAH",IF(S2&lt;23.19,"SEDANG",IF(S2&gt;23.19,"TINGGI")))</f>
        <v>SEDANG</v>
      </c>
      <c r="U2" s="1"/>
      <c r="V2" s="1" t="str">
        <f>IF(W2&lt;111.02,"RENDAH",IF(W2&lt;126.04,"SEDANG",IF(W2&gt;111.02,"TINGGI")))</f>
        <v>TINGGI</v>
      </c>
      <c r="W2" s="3">
        <v>137</v>
      </c>
      <c r="X2" s="15">
        <v>1</v>
      </c>
      <c r="Y2" s="1">
        <v>4</v>
      </c>
      <c r="Z2" s="1">
        <v>4</v>
      </c>
      <c r="AA2" s="1">
        <v>4</v>
      </c>
      <c r="AB2" s="1">
        <v>4</v>
      </c>
      <c r="AC2" s="1">
        <v>4</v>
      </c>
      <c r="AD2" s="1">
        <v>3</v>
      </c>
      <c r="AE2" s="1">
        <v>4</v>
      </c>
      <c r="AF2" s="1">
        <v>4</v>
      </c>
      <c r="AG2" s="1">
        <v>4</v>
      </c>
      <c r="AH2" s="1">
        <v>4</v>
      </c>
      <c r="AI2" s="1">
        <v>4</v>
      </c>
      <c r="AJ2" s="1">
        <v>4</v>
      </c>
      <c r="AK2" s="1">
        <v>4</v>
      </c>
      <c r="AL2" s="1">
        <v>4</v>
      </c>
      <c r="AM2" s="3">
        <v>4</v>
      </c>
      <c r="AN2" s="1">
        <v>4</v>
      </c>
      <c r="AO2" s="1">
        <v>4</v>
      </c>
      <c r="AP2" s="1">
        <v>2</v>
      </c>
      <c r="AQ2" s="1">
        <v>4</v>
      </c>
      <c r="AR2" s="1">
        <v>1</v>
      </c>
      <c r="AS2" s="1">
        <v>4</v>
      </c>
      <c r="AT2" s="1">
        <v>1</v>
      </c>
      <c r="AU2" s="3">
        <v>4</v>
      </c>
      <c r="AV2" s="1">
        <v>4</v>
      </c>
      <c r="AW2" s="1">
        <v>3</v>
      </c>
      <c r="AX2" s="1">
        <v>4</v>
      </c>
      <c r="AY2" s="3">
        <v>4</v>
      </c>
      <c r="AZ2" s="1">
        <v>3</v>
      </c>
      <c r="BA2" s="1">
        <v>4</v>
      </c>
      <c r="BB2" s="1">
        <v>1</v>
      </c>
      <c r="BC2" s="1">
        <v>4</v>
      </c>
      <c r="BD2" s="1">
        <v>4</v>
      </c>
      <c r="BE2" s="1">
        <v>4</v>
      </c>
      <c r="BF2" s="1">
        <v>4</v>
      </c>
      <c r="BG2" s="1">
        <v>4</v>
      </c>
      <c r="BH2" s="1">
        <v>3</v>
      </c>
      <c r="BI2" s="1">
        <v>4</v>
      </c>
      <c r="BJ2" s="1">
        <v>4</v>
      </c>
    </row>
    <row r="3" spans="1:62" ht="15.75" x14ac:dyDescent="0.25">
      <c r="A3" s="3">
        <v>48</v>
      </c>
      <c r="B3" s="18">
        <v>2</v>
      </c>
      <c r="C3" s="18">
        <v>1</v>
      </c>
      <c r="D3" s="18">
        <v>1</v>
      </c>
      <c r="E3" s="19">
        <v>1</v>
      </c>
      <c r="F3" s="18">
        <v>1</v>
      </c>
      <c r="G3" s="19">
        <v>1</v>
      </c>
      <c r="H3" s="19">
        <v>1</v>
      </c>
      <c r="I3" s="18">
        <v>1</v>
      </c>
      <c r="J3" s="18">
        <v>1</v>
      </c>
      <c r="K3" s="18">
        <v>1</v>
      </c>
      <c r="L3" s="18">
        <v>1</v>
      </c>
      <c r="M3" s="18">
        <v>1</v>
      </c>
      <c r="N3" s="18">
        <v>1</v>
      </c>
      <c r="O3" s="18">
        <v>1</v>
      </c>
      <c r="P3" s="18">
        <v>1</v>
      </c>
      <c r="Q3" s="18">
        <v>1</v>
      </c>
      <c r="R3" s="18">
        <v>1</v>
      </c>
      <c r="S3" s="1">
        <f t="shared" si="0"/>
        <v>16</v>
      </c>
      <c r="T3" s="1" t="str">
        <f t="shared" ref="T3:T62" si="1">IF(S3&lt;16.9,"RENDAH",IF(S3&lt;23.19,"SEDANG",IF(S3&gt;23.19,"TINGGI")))</f>
        <v>RENDAH</v>
      </c>
      <c r="U3" s="1"/>
      <c r="V3" s="1" t="str">
        <f t="shared" ref="V3:V63" si="2">IF(W3&lt;111.02,"RENDAH",IF(W3&lt;126.04,"SEDANG",IF(W3&gt;111.02,"TINGGI")))</f>
        <v>TINGGI</v>
      </c>
      <c r="W3" s="3">
        <v>135</v>
      </c>
      <c r="X3" s="15">
        <v>2</v>
      </c>
      <c r="Y3" s="1">
        <v>4</v>
      </c>
      <c r="Z3" s="1">
        <v>4</v>
      </c>
      <c r="AA3" s="1">
        <v>4</v>
      </c>
      <c r="AB3" s="1">
        <v>4</v>
      </c>
      <c r="AC3" s="1">
        <v>4</v>
      </c>
      <c r="AD3" s="1">
        <v>4</v>
      </c>
      <c r="AE3" s="1">
        <v>4</v>
      </c>
      <c r="AF3" s="1">
        <v>3</v>
      </c>
      <c r="AG3" s="1">
        <v>4</v>
      </c>
      <c r="AH3" s="1">
        <v>4</v>
      </c>
      <c r="AI3" s="1">
        <v>4</v>
      </c>
      <c r="AJ3" s="1">
        <v>3</v>
      </c>
      <c r="AK3" s="1">
        <v>4</v>
      </c>
      <c r="AL3" s="1">
        <v>3</v>
      </c>
      <c r="AM3" s="3">
        <v>4</v>
      </c>
      <c r="AN3" s="1">
        <v>2</v>
      </c>
      <c r="AO3" s="1">
        <v>4</v>
      </c>
      <c r="AP3" s="1">
        <v>2</v>
      </c>
      <c r="AQ3" s="1">
        <v>4</v>
      </c>
      <c r="AR3" s="1">
        <v>3</v>
      </c>
      <c r="AS3" s="1">
        <v>4</v>
      </c>
      <c r="AT3" s="1">
        <v>4</v>
      </c>
      <c r="AU3" s="3">
        <v>4</v>
      </c>
      <c r="AV3" s="1">
        <v>4</v>
      </c>
      <c r="AW3" s="1">
        <v>4</v>
      </c>
      <c r="AX3" s="1">
        <v>3</v>
      </c>
      <c r="AY3" s="3">
        <v>4</v>
      </c>
      <c r="AZ3" s="1">
        <v>3</v>
      </c>
      <c r="BA3" s="1">
        <v>4</v>
      </c>
      <c r="BB3" s="1">
        <v>2</v>
      </c>
      <c r="BC3" s="1">
        <v>4</v>
      </c>
      <c r="BD3" s="1">
        <v>3</v>
      </c>
      <c r="BE3" s="1">
        <v>3</v>
      </c>
      <c r="BF3" s="1">
        <v>3</v>
      </c>
      <c r="BG3" s="1">
        <v>3</v>
      </c>
      <c r="BH3" s="1">
        <v>3</v>
      </c>
      <c r="BI3" s="1">
        <v>4</v>
      </c>
      <c r="BJ3" s="1">
        <v>4</v>
      </c>
    </row>
    <row r="4" spans="1:62" ht="15.75" x14ac:dyDescent="0.25">
      <c r="A4" s="3">
        <v>73</v>
      </c>
      <c r="B4" s="18">
        <v>3</v>
      </c>
      <c r="C4" s="18">
        <v>2</v>
      </c>
      <c r="D4" s="18">
        <v>1</v>
      </c>
      <c r="E4" s="19">
        <v>1</v>
      </c>
      <c r="F4" s="18">
        <v>2</v>
      </c>
      <c r="G4" s="19">
        <v>2</v>
      </c>
      <c r="H4" s="19">
        <v>1</v>
      </c>
      <c r="I4" s="18">
        <v>1</v>
      </c>
      <c r="J4" s="18">
        <v>1</v>
      </c>
      <c r="K4" s="18">
        <v>1</v>
      </c>
      <c r="L4" s="18">
        <v>1</v>
      </c>
      <c r="M4" s="18">
        <v>1</v>
      </c>
      <c r="N4" s="18">
        <v>2</v>
      </c>
      <c r="O4" s="18">
        <v>1</v>
      </c>
      <c r="P4" s="18">
        <v>2</v>
      </c>
      <c r="Q4" s="18">
        <v>2</v>
      </c>
      <c r="R4" s="18">
        <v>2</v>
      </c>
      <c r="S4" s="1">
        <f t="shared" si="0"/>
        <v>23</v>
      </c>
      <c r="T4" s="1" t="str">
        <f t="shared" si="1"/>
        <v>SEDANG</v>
      </c>
      <c r="U4" s="1"/>
      <c r="V4" s="1" t="str">
        <f t="shared" si="2"/>
        <v>TINGGI</v>
      </c>
      <c r="W4" s="3">
        <v>135</v>
      </c>
      <c r="X4" s="15">
        <v>3</v>
      </c>
      <c r="Y4" s="1">
        <v>4</v>
      </c>
      <c r="Z4" s="1">
        <v>4</v>
      </c>
      <c r="AA4" s="1">
        <v>3</v>
      </c>
      <c r="AB4" s="1">
        <v>4</v>
      </c>
      <c r="AC4" s="1">
        <v>4</v>
      </c>
      <c r="AD4" s="1">
        <v>3</v>
      </c>
      <c r="AE4" s="1">
        <v>4</v>
      </c>
      <c r="AF4" s="1">
        <v>4</v>
      </c>
      <c r="AG4" s="1">
        <v>3</v>
      </c>
      <c r="AH4" s="1">
        <v>4</v>
      </c>
      <c r="AI4" s="1">
        <v>4</v>
      </c>
      <c r="AJ4" s="1">
        <v>4</v>
      </c>
      <c r="AK4" s="1">
        <v>3</v>
      </c>
      <c r="AL4" s="1">
        <v>4</v>
      </c>
      <c r="AM4" s="3">
        <v>4</v>
      </c>
      <c r="AN4" s="1">
        <v>3</v>
      </c>
      <c r="AO4" s="1">
        <v>4</v>
      </c>
      <c r="AP4" s="1">
        <v>4</v>
      </c>
      <c r="AQ4" s="1">
        <v>4</v>
      </c>
      <c r="AR4" s="1">
        <v>3</v>
      </c>
      <c r="AS4" s="1">
        <v>3</v>
      </c>
      <c r="AT4" s="1">
        <v>3</v>
      </c>
      <c r="AU4" s="3">
        <v>3</v>
      </c>
      <c r="AV4" s="1">
        <v>4</v>
      </c>
      <c r="AW4" s="1">
        <v>3</v>
      </c>
      <c r="AX4" s="1">
        <v>2</v>
      </c>
      <c r="AY4" s="3">
        <v>3</v>
      </c>
      <c r="AZ4" s="1">
        <v>4</v>
      </c>
      <c r="BA4" s="1">
        <v>3</v>
      </c>
      <c r="BB4" s="1">
        <v>4</v>
      </c>
      <c r="BC4" s="1">
        <v>4</v>
      </c>
      <c r="BD4" s="1">
        <v>3</v>
      </c>
      <c r="BE4" s="1">
        <v>3</v>
      </c>
      <c r="BF4" s="1">
        <v>4</v>
      </c>
      <c r="BG4" s="1">
        <v>3</v>
      </c>
      <c r="BH4" s="1">
        <v>4</v>
      </c>
      <c r="BI4" s="1">
        <v>4</v>
      </c>
      <c r="BJ4" s="1">
        <v>4</v>
      </c>
    </row>
    <row r="5" spans="1:62" ht="15.75" x14ac:dyDescent="0.25">
      <c r="A5" s="3">
        <v>12</v>
      </c>
      <c r="B5" s="18">
        <v>4</v>
      </c>
      <c r="C5" s="18">
        <v>1</v>
      </c>
      <c r="D5" s="18">
        <v>1</v>
      </c>
      <c r="E5" s="19">
        <v>1</v>
      </c>
      <c r="F5" s="18">
        <v>2</v>
      </c>
      <c r="G5" s="19">
        <v>1</v>
      </c>
      <c r="H5" s="19">
        <v>1</v>
      </c>
      <c r="I5" s="18">
        <v>2</v>
      </c>
      <c r="J5" s="18">
        <v>2</v>
      </c>
      <c r="K5" s="18">
        <v>2</v>
      </c>
      <c r="L5" s="18">
        <v>1</v>
      </c>
      <c r="M5" s="18">
        <v>1</v>
      </c>
      <c r="N5" s="18">
        <v>1</v>
      </c>
      <c r="O5" s="18">
        <v>2</v>
      </c>
      <c r="P5" s="18">
        <v>2</v>
      </c>
      <c r="Q5" s="18">
        <v>2</v>
      </c>
      <c r="R5" s="18">
        <v>2</v>
      </c>
      <c r="S5" s="1">
        <f t="shared" si="0"/>
        <v>24</v>
      </c>
      <c r="T5" s="1" t="str">
        <f t="shared" si="1"/>
        <v>TINGGI</v>
      </c>
      <c r="U5" s="1"/>
      <c r="V5" s="1" t="str">
        <f t="shared" si="2"/>
        <v>TINGGI</v>
      </c>
      <c r="W5" s="3">
        <v>134</v>
      </c>
      <c r="X5" s="15">
        <v>4</v>
      </c>
      <c r="Y5" s="1">
        <v>4</v>
      </c>
      <c r="Z5" s="1">
        <v>4</v>
      </c>
      <c r="AA5" s="1">
        <v>4</v>
      </c>
      <c r="AB5" s="1">
        <v>4</v>
      </c>
      <c r="AC5" s="1">
        <v>4</v>
      </c>
      <c r="AD5" s="1">
        <v>4</v>
      </c>
      <c r="AE5" s="1">
        <v>4</v>
      </c>
      <c r="AF5" s="1">
        <v>4</v>
      </c>
      <c r="AG5" s="1">
        <v>4</v>
      </c>
      <c r="AH5" s="1">
        <v>4</v>
      </c>
      <c r="AI5" s="1">
        <v>4</v>
      </c>
      <c r="AJ5" s="1">
        <v>3</v>
      </c>
      <c r="AK5" s="1">
        <v>2</v>
      </c>
      <c r="AL5" s="1">
        <v>4</v>
      </c>
      <c r="AM5" s="3">
        <v>4</v>
      </c>
      <c r="AN5" s="1">
        <v>4</v>
      </c>
      <c r="AO5" s="1">
        <v>4</v>
      </c>
      <c r="AP5" s="1">
        <v>1</v>
      </c>
      <c r="AQ5" s="1">
        <v>4</v>
      </c>
      <c r="AR5" s="1">
        <v>1</v>
      </c>
      <c r="AS5" s="1">
        <v>4</v>
      </c>
      <c r="AT5" s="1">
        <v>1</v>
      </c>
      <c r="AU5" s="3">
        <v>4</v>
      </c>
      <c r="AV5" s="1">
        <v>4</v>
      </c>
      <c r="AW5" s="1">
        <v>4</v>
      </c>
      <c r="AX5" s="1">
        <v>1</v>
      </c>
      <c r="AY5" s="3">
        <v>4</v>
      </c>
      <c r="AZ5" s="1">
        <v>4</v>
      </c>
      <c r="BA5" s="1">
        <v>4</v>
      </c>
      <c r="BB5" s="1">
        <v>4</v>
      </c>
      <c r="BC5" s="1">
        <v>4</v>
      </c>
      <c r="BD5" s="1">
        <v>4</v>
      </c>
      <c r="BE5" s="1">
        <v>4</v>
      </c>
      <c r="BF5" s="1">
        <v>4</v>
      </c>
      <c r="BG5" s="1">
        <v>4</v>
      </c>
      <c r="BH5" s="1">
        <v>1</v>
      </c>
      <c r="BI5" s="1">
        <v>4</v>
      </c>
      <c r="BJ5" s="1">
        <v>4</v>
      </c>
    </row>
    <row r="6" spans="1:62" ht="15.75" x14ac:dyDescent="0.25">
      <c r="A6" s="3">
        <v>37</v>
      </c>
      <c r="B6" s="18">
        <v>5</v>
      </c>
      <c r="C6" s="18">
        <v>2</v>
      </c>
      <c r="D6" s="18">
        <v>1</v>
      </c>
      <c r="E6" s="19">
        <v>1</v>
      </c>
      <c r="F6" s="18">
        <v>2</v>
      </c>
      <c r="G6" s="19">
        <v>1</v>
      </c>
      <c r="H6" s="19">
        <v>1</v>
      </c>
      <c r="I6" s="18">
        <v>1</v>
      </c>
      <c r="J6" s="18">
        <v>1</v>
      </c>
      <c r="K6" s="18">
        <v>1</v>
      </c>
      <c r="L6" s="18">
        <v>1</v>
      </c>
      <c r="M6" s="18">
        <v>1</v>
      </c>
      <c r="N6" s="18">
        <v>1</v>
      </c>
      <c r="O6" s="18">
        <v>2</v>
      </c>
      <c r="P6" s="18">
        <v>2</v>
      </c>
      <c r="Q6" s="18">
        <v>1</v>
      </c>
      <c r="R6" s="18">
        <v>2</v>
      </c>
      <c r="S6" s="1">
        <f t="shared" si="0"/>
        <v>21</v>
      </c>
      <c r="T6" s="1" t="str">
        <f t="shared" si="1"/>
        <v>SEDANG</v>
      </c>
      <c r="U6" s="1"/>
      <c r="V6" s="1" t="str">
        <f t="shared" si="2"/>
        <v>TINGGI</v>
      </c>
      <c r="W6" s="3">
        <v>133</v>
      </c>
      <c r="X6" s="15">
        <v>5</v>
      </c>
      <c r="Y6" s="1">
        <v>4</v>
      </c>
      <c r="Z6" s="1">
        <v>4</v>
      </c>
      <c r="AA6" s="1">
        <v>4</v>
      </c>
      <c r="AB6" s="1">
        <v>4</v>
      </c>
      <c r="AC6" s="1">
        <v>4</v>
      </c>
      <c r="AD6" s="1">
        <v>3</v>
      </c>
      <c r="AE6" s="1">
        <v>4</v>
      </c>
      <c r="AF6" s="1">
        <v>3</v>
      </c>
      <c r="AG6" s="1">
        <v>4</v>
      </c>
      <c r="AH6" s="1">
        <v>4</v>
      </c>
      <c r="AI6" s="1">
        <v>4</v>
      </c>
      <c r="AJ6" s="1">
        <v>3</v>
      </c>
      <c r="AK6" s="1">
        <v>3</v>
      </c>
      <c r="AL6" s="1">
        <v>4</v>
      </c>
      <c r="AM6" s="3">
        <v>3</v>
      </c>
      <c r="AN6" s="1">
        <v>3</v>
      </c>
      <c r="AO6" s="1">
        <v>4</v>
      </c>
      <c r="AP6" s="1">
        <v>3</v>
      </c>
      <c r="AQ6" s="1">
        <v>4</v>
      </c>
      <c r="AR6" s="1">
        <v>4</v>
      </c>
      <c r="AS6" s="1">
        <v>4</v>
      </c>
      <c r="AT6" s="1">
        <v>2</v>
      </c>
      <c r="AU6" s="3">
        <v>3</v>
      </c>
      <c r="AV6" s="1">
        <v>4</v>
      </c>
      <c r="AW6" s="1">
        <v>4</v>
      </c>
      <c r="AX6" s="1">
        <v>2</v>
      </c>
      <c r="AY6" s="3">
        <v>4</v>
      </c>
      <c r="AZ6" s="1">
        <v>3</v>
      </c>
      <c r="BA6" s="1">
        <v>4</v>
      </c>
      <c r="BB6" s="1">
        <v>2</v>
      </c>
      <c r="BC6" s="1">
        <v>4</v>
      </c>
      <c r="BD6" s="1">
        <v>3</v>
      </c>
      <c r="BE6" s="1">
        <v>4</v>
      </c>
      <c r="BF6" s="1">
        <v>4</v>
      </c>
      <c r="BG6" s="1">
        <v>4</v>
      </c>
      <c r="BH6" s="1">
        <v>2</v>
      </c>
      <c r="BI6" s="1">
        <v>4</v>
      </c>
      <c r="BJ6" s="1">
        <v>3</v>
      </c>
    </row>
    <row r="7" spans="1:62" ht="15.75" x14ac:dyDescent="0.25">
      <c r="A7" s="3">
        <v>27</v>
      </c>
      <c r="B7" s="18">
        <v>6</v>
      </c>
      <c r="C7" s="18">
        <v>2</v>
      </c>
      <c r="D7" s="18">
        <v>1</v>
      </c>
      <c r="E7" s="19">
        <v>1</v>
      </c>
      <c r="F7" s="18">
        <v>1</v>
      </c>
      <c r="G7" s="19">
        <v>1</v>
      </c>
      <c r="H7" s="19">
        <v>1</v>
      </c>
      <c r="I7" s="18">
        <v>2</v>
      </c>
      <c r="J7" s="18">
        <v>1</v>
      </c>
      <c r="K7" s="18">
        <v>1</v>
      </c>
      <c r="L7" s="18">
        <v>1</v>
      </c>
      <c r="M7" s="18">
        <v>1</v>
      </c>
      <c r="N7" s="18">
        <v>1</v>
      </c>
      <c r="O7" s="18">
        <v>2</v>
      </c>
      <c r="P7" s="18">
        <v>1</v>
      </c>
      <c r="Q7" s="18">
        <v>1</v>
      </c>
      <c r="R7" s="18">
        <v>2</v>
      </c>
      <c r="S7" s="1">
        <f t="shared" si="0"/>
        <v>20</v>
      </c>
      <c r="T7" s="1" t="str">
        <f t="shared" si="1"/>
        <v>SEDANG</v>
      </c>
      <c r="U7" s="1"/>
      <c r="V7" s="1" t="str">
        <f t="shared" si="2"/>
        <v>TINGGI</v>
      </c>
      <c r="W7" s="3">
        <v>129</v>
      </c>
      <c r="X7" s="15">
        <v>6</v>
      </c>
      <c r="Y7" s="1">
        <v>4</v>
      </c>
      <c r="Z7" s="1">
        <v>3</v>
      </c>
      <c r="AA7" s="1">
        <v>4</v>
      </c>
      <c r="AB7" s="1">
        <v>4</v>
      </c>
      <c r="AC7" s="1">
        <v>4</v>
      </c>
      <c r="AD7" s="1">
        <v>4</v>
      </c>
      <c r="AE7" s="1">
        <v>4</v>
      </c>
      <c r="AF7" s="1">
        <v>2</v>
      </c>
      <c r="AG7" s="1">
        <v>4</v>
      </c>
      <c r="AH7" s="1">
        <v>4</v>
      </c>
      <c r="AI7" s="1">
        <v>4</v>
      </c>
      <c r="AJ7" s="1">
        <v>4</v>
      </c>
      <c r="AK7" s="1">
        <v>3</v>
      </c>
      <c r="AL7" s="1">
        <v>3</v>
      </c>
      <c r="AM7" s="3">
        <v>2</v>
      </c>
      <c r="AN7" s="1">
        <v>3</v>
      </c>
      <c r="AO7" s="1">
        <v>4</v>
      </c>
      <c r="AP7" s="1">
        <v>3</v>
      </c>
      <c r="AQ7" s="1">
        <v>4</v>
      </c>
      <c r="AR7" s="1">
        <v>1</v>
      </c>
      <c r="AS7" s="1">
        <v>4</v>
      </c>
      <c r="AT7" s="1">
        <v>4</v>
      </c>
      <c r="AU7" s="3">
        <v>4</v>
      </c>
      <c r="AV7" s="1">
        <v>4</v>
      </c>
      <c r="AW7" s="1">
        <v>2</v>
      </c>
      <c r="AX7" s="1">
        <v>3</v>
      </c>
      <c r="AY7" s="3">
        <v>2</v>
      </c>
      <c r="AZ7" s="1">
        <v>3</v>
      </c>
      <c r="BA7" s="1">
        <v>4</v>
      </c>
      <c r="BB7" s="1">
        <v>3</v>
      </c>
      <c r="BC7" s="1">
        <v>4</v>
      </c>
      <c r="BD7" s="1">
        <v>3</v>
      </c>
      <c r="BE7" s="1">
        <v>2</v>
      </c>
      <c r="BF7" s="1">
        <v>3</v>
      </c>
      <c r="BG7" s="1">
        <v>4</v>
      </c>
      <c r="BH7" s="1">
        <v>4</v>
      </c>
      <c r="BI7" s="1">
        <v>4</v>
      </c>
      <c r="BJ7" s="1">
        <v>4</v>
      </c>
    </row>
    <row r="8" spans="1:62" ht="15.75" x14ac:dyDescent="0.25">
      <c r="A8" s="3">
        <v>59</v>
      </c>
      <c r="B8" s="18">
        <v>7</v>
      </c>
      <c r="C8" s="18">
        <v>2</v>
      </c>
      <c r="D8" s="18">
        <v>1</v>
      </c>
      <c r="E8" s="19">
        <v>1</v>
      </c>
      <c r="F8" s="18">
        <v>1</v>
      </c>
      <c r="G8" s="19">
        <v>1</v>
      </c>
      <c r="H8" s="19">
        <v>1</v>
      </c>
      <c r="I8" s="18">
        <v>1</v>
      </c>
      <c r="J8" s="18">
        <v>2</v>
      </c>
      <c r="K8" s="18">
        <v>2</v>
      </c>
      <c r="L8" s="18">
        <v>1</v>
      </c>
      <c r="M8" s="18">
        <v>1</v>
      </c>
      <c r="N8" s="18">
        <v>1</v>
      </c>
      <c r="O8" s="18">
        <v>1</v>
      </c>
      <c r="P8" s="18">
        <v>2</v>
      </c>
      <c r="Q8" s="18">
        <v>1</v>
      </c>
      <c r="R8" s="18">
        <v>1</v>
      </c>
      <c r="S8" s="1">
        <f t="shared" si="0"/>
        <v>20</v>
      </c>
      <c r="T8" s="1" t="str">
        <f t="shared" si="1"/>
        <v>SEDANG</v>
      </c>
      <c r="U8" s="1"/>
      <c r="V8" s="1" t="str">
        <f t="shared" si="2"/>
        <v>TINGGI</v>
      </c>
      <c r="W8" s="3">
        <v>129</v>
      </c>
      <c r="X8" s="15">
        <v>7</v>
      </c>
      <c r="Y8" s="1">
        <v>4</v>
      </c>
      <c r="Z8" s="1">
        <v>4</v>
      </c>
      <c r="AA8" s="1">
        <v>4</v>
      </c>
      <c r="AB8" s="1">
        <v>3</v>
      </c>
      <c r="AC8" s="1">
        <v>4</v>
      </c>
      <c r="AD8" s="1">
        <v>2</v>
      </c>
      <c r="AE8" s="1">
        <v>4</v>
      </c>
      <c r="AF8" s="1">
        <v>3</v>
      </c>
      <c r="AG8" s="1">
        <v>3</v>
      </c>
      <c r="AH8" s="1">
        <v>4</v>
      </c>
      <c r="AI8" s="1">
        <v>4</v>
      </c>
      <c r="AJ8" s="1">
        <v>3</v>
      </c>
      <c r="AK8" s="1">
        <v>3</v>
      </c>
      <c r="AL8" s="1">
        <v>3</v>
      </c>
      <c r="AM8" s="3">
        <v>3</v>
      </c>
      <c r="AN8" s="1">
        <v>3</v>
      </c>
      <c r="AO8" s="1">
        <v>4</v>
      </c>
      <c r="AP8" s="1">
        <v>3</v>
      </c>
      <c r="AQ8" s="1">
        <v>4</v>
      </c>
      <c r="AR8" s="1">
        <v>3</v>
      </c>
      <c r="AS8" s="1">
        <v>4</v>
      </c>
      <c r="AT8" s="1">
        <v>3</v>
      </c>
      <c r="AU8" s="3">
        <v>3</v>
      </c>
      <c r="AV8" s="1">
        <v>3</v>
      </c>
      <c r="AW8" s="1">
        <v>3</v>
      </c>
      <c r="AX8" s="1">
        <v>3</v>
      </c>
      <c r="AY8" s="3">
        <v>4</v>
      </c>
      <c r="AZ8" s="1">
        <v>3</v>
      </c>
      <c r="BA8" s="1">
        <v>4</v>
      </c>
      <c r="BB8" s="1">
        <v>2</v>
      </c>
      <c r="BC8" s="1">
        <v>4</v>
      </c>
      <c r="BD8" s="1">
        <v>3</v>
      </c>
      <c r="BE8" s="1">
        <v>4</v>
      </c>
      <c r="BF8" s="1">
        <v>3</v>
      </c>
      <c r="BG8" s="1">
        <v>4</v>
      </c>
      <c r="BH8" s="1">
        <v>3</v>
      </c>
      <c r="BI8" s="1">
        <v>4</v>
      </c>
      <c r="BJ8" s="1">
        <v>4</v>
      </c>
    </row>
    <row r="9" spans="1:62" ht="15.75" x14ac:dyDescent="0.25">
      <c r="A9" s="3">
        <v>72</v>
      </c>
      <c r="B9" s="18">
        <v>8</v>
      </c>
      <c r="C9" s="18">
        <v>2</v>
      </c>
      <c r="D9" s="18">
        <v>1</v>
      </c>
      <c r="E9" s="19">
        <v>1</v>
      </c>
      <c r="F9" s="18">
        <v>1</v>
      </c>
      <c r="G9" s="19">
        <v>1</v>
      </c>
      <c r="H9" s="19">
        <v>1</v>
      </c>
      <c r="I9" s="18">
        <v>2</v>
      </c>
      <c r="J9" s="18">
        <v>2</v>
      </c>
      <c r="K9" s="18">
        <v>2</v>
      </c>
      <c r="L9" s="18">
        <v>1</v>
      </c>
      <c r="M9" s="18">
        <v>1</v>
      </c>
      <c r="N9" s="18">
        <v>1</v>
      </c>
      <c r="O9" s="18">
        <v>1</v>
      </c>
      <c r="P9" s="18">
        <v>2</v>
      </c>
      <c r="Q9" s="18">
        <v>1</v>
      </c>
      <c r="R9" s="18">
        <v>2</v>
      </c>
      <c r="S9" s="1">
        <f t="shared" si="0"/>
        <v>22</v>
      </c>
      <c r="T9" s="1" t="str">
        <f t="shared" si="1"/>
        <v>SEDANG</v>
      </c>
      <c r="U9" s="1"/>
      <c r="V9" s="1" t="str">
        <f t="shared" si="2"/>
        <v>TINGGI</v>
      </c>
      <c r="W9" s="3">
        <v>128</v>
      </c>
      <c r="X9" s="15">
        <v>8</v>
      </c>
      <c r="Y9" s="1">
        <v>4</v>
      </c>
      <c r="Z9" s="1">
        <v>1</v>
      </c>
      <c r="AA9" s="1">
        <v>4</v>
      </c>
      <c r="AB9" s="1">
        <v>4</v>
      </c>
      <c r="AC9" s="1">
        <v>4</v>
      </c>
      <c r="AD9" s="1">
        <v>1</v>
      </c>
      <c r="AE9" s="1">
        <v>4</v>
      </c>
      <c r="AF9" s="1">
        <v>1</v>
      </c>
      <c r="AG9" s="1">
        <v>4</v>
      </c>
      <c r="AH9" s="1">
        <v>4</v>
      </c>
      <c r="AI9" s="1">
        <v>1</v>
      </c>
      <c r="AJ9" s="1">
        <v>4</v>
      </c>
      <c r="AK9" s="1">
        <v>4</v>
      </c>
      <c r="AL9" s="1">
        <v>4</v>
      </c>
      <c r="AM9" s="3">
        <v>4</v>
      </c>
      <c r="AN9" s="1">
        <v>1</v>
      </c>
      <c r="AO9" s="1">
        <v>4</v>
      </c>
      <c r="AP9" s="1">
        <v>1</v>
      </c>
      <c r="AQ9" s="1">
        <v>4</v>
      </c>
      <c r="AR9" s="1">
        <v>1</v>
      </c>
      <c r="AS9" s="1">
        <v>4</v>
      </c>
      <c r="AT9" s="1">
        <v>4</v>
      </c>
      <c r="AU9" s="3">
        <v>4</v>
      </c>
      <c r="AV9" s="1">
        <v>4</v>
      </c>
      <c r="AW9" s="1">
        <v>4</v>
      </c>
      <c r="AX9" s="1">
        <v>4</v>
      </c>
      <c r="AY9" s="3">
        <v>4</v>
      </c>
      <c r="AZ9" s="1">
        <v>4</v>
      </c>
      <c r="BA9" s="1">
        <v>4</v>
      </c>
      <c r="BB9" s="1">
        <v>1</v>
      </c>
      <c r="BC9" s="1">
        <v>4</v>
      </c>
      <c r="BD9" s="1">
        <v>4</v>
      </c>
      <c r="BE9" s="1">
        <v>4</v>
      </c>
      <c r="BF9" s="1">
        <v>4</v>
      </c>
      <c r="BG9" s="1">
        <v>4</v>
      </c>
      <c r="BH9" s="1">
        <v>4</v>
      </c>
      <c r="BI9" s="1">
        <v>4</v>
      </c>
      <c r="BJ9" s="1">
        <v>4</v>
      </c>
    </row>
    <row r="10" spans="1:62" ht="15.75" x14ac:dyDescent="0.25">
      <c r="A10" s="3">
        <v>31</v>
      </c>
      <c r="B10" s="18">
        <v>9</v>
      </c>
      <c r="C10" s="18">
        <v>1</v>
      </c>
      <c r="D10" s="18">
        <v>1</v>
      </c>
      <c r="E10" s="19">
        <v>1</v>
      </c>
      <c r="F10" s="18">
        <v>1</v>
      </c>
      <c r="G10" s="19">
        <v>1</v>
      </c>
      <c r="H10" s="19">
        <v>1</v>
      </c>
      <c r="I10" s="18">
        <v>2</v>
      </c>
      <c r="J10" s="18">
        <v>1</v>
      </c>
      <c r="K10" s="18">
        <v>1</v>
      </c>
      <c r="L10" s="18">
        <v>2</v>
      </c>
      <c r="M10" s="18">
        <v>1</v>
      </c>
      <c r="N10" s="18">
        <v>1</v>
      </c>
      <c r="O10" s="18">
        <v>1</v>
      </c>
      <c r="P10" s="18">
        <v>1</v>
      </c>
      <c r="Q10" s="18">
        <v>1</v>
      </c>
      <c r="R10" s="18">
        <v>1</v>
      </c>
      <c r="S10" s="1">
        <f t="shared" si="0"/>
        <v>18</v>
      </c>
      <c r="T10" s="1" t="str">
        <f t="shared" si="1"/>
        <v>SEDANG</v>
      </c>
      <c r="U10" s="1"/>
      <c r="V10" s="1" t="str">
        <f t="shared" si="2"/>
        <v>TINGGI</v>
      </c>
      <c r="W10" s="3">
        <v>127</v>
      </c>
      <c r="X10" s="15">
        <v>9</v>
      </c>
      <c r="Y10" s="1">
        <v>4</v>
      </c>
      <c r="Z10" s="1">
        <v>4</v>
      </c>
      <c r="AA10" s="1">
        <v>4</v>
      </c>
      <c r="AB10" s="1">
        <v>4</v>
      </c>
      <c r="AC10" s="1">
        <v>4</v>
      </c>
      <c r="AD10" s="1">
        <v>4</v>
      </c>
      <c r="AE10" s="1">
        <v>4</v>
      </c>
      <c r="AF10" s="1">
        <v>2</v>
      </c>
      <c r="AG10" s="1">
        <v>4</v>
      </c>
      <c r="AH10" s="1">
        <v>4</v>
      </c>
      <c r="AI10" s="1">
        <v>4</v>
      </c>
      <c r="AJ10" s="1">
        <v>4</v>
      </c>
      <c r="AK10" s="1">
        <v>4</v>
      </c>
      <c r="AL10" s="1">
        <v>3</v>
      </c>
      <c r="AM10" s="3">
        <v>4</v>
      </c>
      <c r="AN10" s="1">
        <v>2</v>
      </c>
      <c r="AO10" s="1">
        <v>4</v>
      </c>
      <c r="AP10" s="1">
        <v>1</v>
      </c>
      <c r="AQ10" s="1">
        <v>4</v>
      </c>
      <c r="AR10" s="1">
        <v>1</v>
      </c>
      <c r="AS10" s="1">
        <v>4</v>
      </c>
      <c r="AT10" s="1">
        <v>1</v>
      </c>
      <c r="AU10" s="3">
        <v>4</v>
      </c>
      <c r="AV10" s="1">
        <v>3</v>
      </c>
      <c r="AW10" s="1">
        <v>4</v>
      </c>
      <c r="AX10" s="1">
        <v>3</v>
      </c>
      <c r="AY10" s="3">
        <v>4</v>
      </c>
      <c r="AZ10" s="1">
        <v>3</v>
      </c>
      <c r="BA10" s="1">
        <v>4</v>
      </c>
      <c r="BB10" s="1">
        <v>1</v>
      </c>
      <c r="BC10" s="1">
        <v>4</v>
      </c>
      <c r="BD10" s="1">
        <v>3</v>
      </c>
      <c r="BE10" s="1">
        <v>4</v>
      </c>
      <c r="BF10" s="1">
        <v>3</v>
      </c>
      <c r="BG10" s="1">
        <v>4</v>
      </c>
      <c r="BH10" s="1">
        <v>2</v>
      </c>
      <c r="BI10" s="1">
        <v>4</v>
      </c>
      <c r="BJ10" s="1">
        <v>3</v>
      </c>
    </row>
    <row r="11" spans="1:62" ht="15.75" x14ac:dyDescent="0.25">
      <c r="A11" s="3">
        <v>34</v>
      </c>
      <c r="B11" s="18">
        <v>10</v>
      </c>
      <c r="C11" s="18">
        <v>2</v>
      </c>
      <c r="D11" s="18">
        <v>2</v>
      </c>
      <c r="E11" s="19">
        <v>2</v>
      </c>
      <c r="F11" s="18">
        <v>2</v>
      </c>
      <c r="G11" s="19">
        <v>2</v>
      </c>
      <c r="H11" s="19">
        <v>2</v>
      </c>
      <c r="I11" s="18">
        <v>2</v>
      </c>
      <c r="J11" s="18">
        <v>2</v>
      </c>
      <c r="K11" s="18">
        <v>2</v>
      </c>
      <c r="L11" s="18">
        <v>2</v>
      </c>
      <c r="M11" s="18">
        <v>2</v>
      </c>
      <c r="N11" s="18">
        <v>2</v>
      </c>
      <c r="O11" s="18">
        <v>2</v>
      </c>
      <c r="P11" s="18">
        <v>2</v>
      </c>
      <c r="Q11" s="18">
        <v>2</v>
      </c>
      <c r="R11" s="18">
        <v>2</v>
      </c>
      <c r="S11" s="1">
        <f t="shared" si="0"/>
        <v>32</v>
      </c>
      <c r="T11" s="1" t="str">
        <f t="shared" si="1"/>
        <v>TINGGI</v>
      </c>
      <c r="U11" s="1"/>
      <c r="V11" s="1" t="str">
        <f t="shared" si="2"/>
        <v>TINGGI</v>
      </c>
      <c r="W11" s="3">
        <v>127</v>
      </c>
      <c r="X11" s="15">
        <v>10</v>
      </c>
      <c r="Y11" s="1">
        <v>1</v>
      </c>
      <c r="Z11" s="1">
        <v>2</v>
      </c>
      <c r="AA11" s="1">
        <v>4</v>
      </c>
      <c r="AB11" s="1">
        <v>3</v>
      </c>
      <c r="AC11" s="1">
        <v>4</v>
      </c>
      <c r="AD11" s="1">
        <v>3</v>
      </c>
      <c r="AE11" s="1">
        <v>4</v>
      </c>
      <c r="AF11" s="1">
        <v>2</v>
      </c>
      <c r="AG11" s="1">
        <v>4</v>
      </c>
      <c r="AH11" s="1">
        <v>4</v>
      </c>
      <c r="AI11" s="1">
        <v>4</v>
      </c>
      <c r="AJ11" s="1">
        <v>4</v>
      </c>
      <c r="AK11" s="1">
        <v>3</v>
      </c>
      <c r="AL11" s="1">
        <v>3</v>
      </c>
      <c r="AM11" s="3">
        <v>4</v>
      </c>
      <c r="AN11" s="1">
        <v>4</v>
      </c>
      <c r="AO11" s="1">
        <v>4</v>
      </c>
      <c r="AP11" s="1">
        <v>3</v>
      </c>
      <c r="AQ11" s="1">
        <v>4</v>
      </c>
      <c r="AR11" s="1">
        <v>3</v>
      </c>
      <c r="AS11" s="1">
        <v>4</v>
      </c>
      <c r="AT11" s="1">
        <v>2</v>
      </c>
      <c r="AU11" s="3">
        <v>4</v>
      </c>
      <c r="AV11" s="1">
        <v>4</v>
      </c>
      <c r="AW11" s="1">
        <v>2</v>
      </c>
      <c r="AX11" s="1">
        <v>3</v>
      </c>
      <c r="AY11" s="3">
        <v>3</v>
      </c>
      <c r="AZ11" s="1">
        <v>3</v>
      </c>
      <c r="BA11" s="1">
        <v>4</v>
      </c>
      <c r="BB11" s="1">
        <v>2</v>
      </c>
      <c r="BC11" s="1">
        <v>4</v>
      </c>
      <c r="BD11" s="1">
        <v>3</v>
      </c>
      <c r="BE11" s="1">
        <v>4</v>
      </c>
      <c r="BF11" s="1">
        <v>3</v>
      </c>
      <c r="BG11" s="1">
        <v>4</v>
      </c>
      <c r="BH11" s="1">
        <v>3</v>
      </c>
      <c r="BI11" s="1">
        <v>4</v>
      </c>
      <c r="BJ11" s="1">
        <v>4</v>
      </c>
    </row>
    <row r="12" spans="1:62" ht="15.75" x14ac:dyDescent="0.25">
      <c r="A12" s="3">
        <v>14</v>
      </c>
      <c r="B12" s="18">
        <v>11</v>
      </c>
      <c r="C12" s="18">
        <v>1</v>
      </c>
      <c r="D12" s="18">
        <v>1</v>
      </c>
      <c r="E12" s="19">
        <v>1</v>
      </c>
      <c r="F12" s="18">
        <v>1</v>
      </c>
      <c r="G12" s="19">
        <v>1</v>
      </c>
      <c r="H12" s="19">
        <v>1</v>
      </c>
      <c r="I12" s="18">
        <v>2</v>
      </c>
      <c r="J12" s="18">
        <v>1</v>
      </c>
      <c r="K12" s="18">
        <v>2</v>
      </c>
      <c r="L12" s="18">
        <v>1</v>
      </c>
      <c r="M12" s="18">
        <v>1</v>
      </c>
      <c r="N12" s="18">
        <v>1</v>
      </c>
      <c r="O12" s="18">
        <v>1</v>
      </c>
      <c r="P12" s="18">
        <v>1</v>
      </c>
      <c r="Q12" s="18">
        <v>1</v>
      </c>
      <c r="R12" s="18">
        <v>1</v>
      </c>
      <c r="S12" s="1">
        <f t="shared" si="0"/>
        <v>18</v>
      </c>
      <c r="T12" s="1" t="str">
        <f t="shared" si="1"/>
        <v>SEDANG</v>
      </c>
      <c r="U12" s="1"/>
      <c r="V12" s="1" t="str">
        <f t="shared" si="2"/>
        <v>SEDANG</v>
      </c>
      <c r="W12" s="3">
        <v>126</v>
      </c>
      <c r="X12" s="15">
        <v>11</v>
      </c>
      <c r="Y12" s="1">
        <v>4</v>
      </c>
      <c r="Z12" s="1">
        <v>4</v>
      </c>
      <c r="AA12" s="1">
        <v>4</v>
      </c>
      <c r="AB12" s="1">
        <v>3</v>
      </c>
      <c r="AC12" s="1">
        <v>4</v>
      </c>
      <c r="AD12" s="1">
        <v>4</v>
      </c>
      <c r="AE12" s="1">
        <v>4</v>
      </c>
      <c r="AF12" s="1">
        <v>2</v>
      </c>
      <c r="AG12" s="1">
        <v>4</v>
      </c>
      <c r="AH12" s="1">
        <v>4</v>
      </c>
      <c r="AI12" s="1">
        <v>4</v>
      </c>
      <c r="AJ12" s="1">
        <v>3</v>
      </c>
      <c r="AK12" s="1">
        <v>4</v>
      </c>
      <c r="AL12" s="1">
        <v>4</v>
      </c>
      <c r="AM12" s="3">
        <v>2</v>
      </c>
      <c r="AN12" s="1">
        <v>4</v>
      </c>
      <c r="AO12" s="1">
        <v>4</v>
      </c>
      <c r="AP12" s="1">
        <v>2</v>
      </c>
      <c r="AQ12" s="1">
        <v>3</v>
      </c>
      <c r="AR12" s="1">
        <v>2</v>
      </c>
      <c r="AS12" s="1">
        <v>3</v>
      </c>
      <c r="AT12" s="1">
        <v>1</v>
      </c>
      <c r="AU12" s="3">
        <v>4</v>
      </c>
      <c r="AV12" s="1">
        <v>4</v>
      </c>
      <c r="AW12" s="1">
        <v>4</v>
      </c>
      <c r="AX12" s="1">
        <v>1</v>
      </c>
      <c r="AY12" s="3">
        <v>3</v>
      </c>
      <c r="AZ12" s="1">
        <v>2</v>
      </c>
      <c r="BA12" s="1">
        <v>4</v>
      </c>
      <c r="BB12" s="1">
        <v>2</v>
      </c>
      <c r="BC12" s="1">
        <v>3</v>
      </c>
      <c r="BD12" s="1">
        <v>4</v>
      </c>
      <c r="BE12" s="1">
        <v>4</v>
      </c>
      <c r="BF12" s="1">
        <v>4</v>
      </c>
      <c r="BG12" s="1">
        <v>4</v>
      </c>
      <c r="BH12" s="1">
        <v>3</v>
      </c>
      <c r="BI12" s="1">
        <v>4</v>
      </c>
      <c r="BJ12" s="1">
        <v>3</v>
      </c>
    </row>
    <row r="13" spans="1:62" ht="15.75" x14ac:dyDescent="0.25">
      <c r="A13" s="3">
        <v>24</v>
      </c>
      <c r="B13" s="18">
        <v>12</v>
      </c>
      <c r="C13" s="18">
        <v>2</v>
      </c>
      <c r="D13" s="18">
        <v>1</v>
      </c>
      <c r="E13" s="19">
        <v>1</v>
      </c>
      <c r="F13" s="18">
        <v>2</v>
      </c>
      <c r="G13" s="19">
        <v>1</v>
      </c>
      <c r="H13" s="19">
        <v>1</v>
      </c>
      <c r="I13" s="18">
        <v>2</v>
      </c>
      <c r="J13" s="18">
        <v>2</v>
      </c>
      <c r="K13" s="18">
        <v>1</v>
      </c>
      <c r="L13" s="18">
        <v>1</v>
      </c>
      <c r="M13" s="18">
        <v>1</v>
      </c>
      <c r="N13" s="18">
        <v>1</v>
      </c>
      <c r="O13" s="18">
        <v>1</v>
      </c>
      <c r="P13" s="18">
        <v>1</v>
      </c>
      <c r="Q13" s="18">
        <v>1</v>
      </c>
      <c r="R13" s="18">
        <v>1</v>
      </c>
      <c r="S13" s="1">
        <f t="shared" si="0"/>
        <v>20</v>
      </c>
      <c r="T13" s="1" t="str">
        <f t="shared" si="1"/>
        <v>SEDANG</v>
      </c>
      <c r="U13" s="1"/>
      <c r="V13" s="1" t="str">
        <f t="shared" si="2"/>
        <v>SEDANG</v>
      </c>
      <c r="W13" s="3">
        <v>125</v>
      </c>
      <c r="X13" s="15">
        <v>12</v>
      </c>
      <c r="Y13" s="1">
        <v>4</v>
      </c>
      <c r="Z13" s="1">
        <v>3</v>
      </c>
      <c r="AA13" s="1">
        <v>4</v>
      </c>
      <c r="AB13" s="1">
        <v>4</v>
      </c>
      <c r="AC13" s="1">
        <v>3</v>
      </c>
      <c r="AD13" s="1">
        <v>4</v>
      </c>
      <c r="AE13" s="1">
        <v>4</v>
      </c>
      <c r="AF13" s="1">
        <v>4</v>
      </c>
      <c r="AG13" s="1">
        <v>4</v>
      </c>
      <c r="AH13" s="1">
        <v>4</v>
      </c>
      <c r="AI13" s="1">
        <v>4</v>
      </c>
      <c r="AJ13" s="1">
        <v>4</v>
      </c>
      <c r="AK13" s="1">
        <v>3</v>
      </c>
      <c r="AL13" s="1">
        <v>3</v>
      </c>
      <c r="AM13" s="3">
        <v>3</v>
      </c>
      <c r="AN13" s="1">
        <v>3</v>
      </c>
      <c r="AO13" s="1">
        <v>4</v>
      </c>
      <c r="AP13" s="1">
        <v>2</v>
      </c>
      <c r="AQ13" s="1">
        <v>4</v>
      </c>
      <c r="AR13" s="1">
        <v>2</v>
      </c>
      <c r="AS13" s="1">
        <v>3</v>
      </c>
      <c r="AT13" s="1">
        <v>3</v>
      </c>
      <c r="AU13" s="3">
        <v>3</v>
      </c>
      <c r="AV13" s="1">
        <v>3</v>
      </c>
      <c r="AW13" s="1">
        <v>3</v>
      </c>
      <c r="AX13" s="1">
        <v>3</v>
      </c>
      <c r="AY13" s="3">
        <v>3</v>
      </c>
      <c r="AZ13" s="1">
        <v>3</v>
      </c>
      <c r="BA13" s="1">
        <v>4</v>
      </c>
      <c r="BB13" s="1">
        <v>2</v>
      </c>
      <c r="BC13" s="1">
        <v>4</v>
      </c>
      <c r="BD13" s="1">
        <v>3</v>
      </c>
      <c r="BE13" s="1">
        <v>3</v>
      </c>
      <c r="BF13" s="1">
        <v>3</v>
      </c>
      <c r="BG13" s="1">
        <v>3</v>
      </c>
      <c r="BH13" s="1">
        <v>3</v>
      </c>
      <c r="BI13" s="1">
        <v>3</v>
      </c>
      <c r="BJ13" s="1">
        <v>3</v>
      </c>
    </row>
    <row r="14" spans="1:62" ht="15.75" x14ac:dyDescent="0.25">
      <c r="A14" s="3">
        <v>25</v>
      </c>
      <c r="B14" s="18">
        <v>13</v>
      </c>
      <c r="C14" s="18">
        <v>1</v>
      </c>
      <c r="D14" s="18">
        <v>1</v>
      </c>
      <c r="E14" s="19">
        <v>1</v>
      </c>
      <c r="F14" s="18">
        <v>1</v>
      </c>
      <c r="G14" s="19">
        <v>1</v>
      </c>
      <c r="H14" s="19">
        <v>1</v>
      </c>
      <c r="I14" s="18">
        <v>2</v>
      </c>
      <c r="J14" s="18">
        <v>2</v>
      </c>
      <c r="K14" s="18">
        <v>1</v>
      </c>
      <c r="L14" s="18">
        <v>1</v>
      </c>
      <c r="M14" s="18">
        <v>1</v>
      </c>
      <c r="N14" s="18">
        <v>1</v>
      </c>
      <c r="O14" s="18">
        <v>1</v>
      </c>
      <c r="P14" s="18">
        <v>2</v>
      </c>
      <c r="Q14" s="18">
        <v>1</v>
      </c>
      <c r="R14" s="18">
        <v>1</v>
      </c>
      <c r="S14" s="1">
        <f t="shared" si="0"/>
        <v>19</v>
      </c>
      <c r="T14" s="1" t="str">
        <f t="shared" si="1"/>
        <v>SEDANG</v>
      </c>
      <c r="U14" s="1"/>
      <c r="V14" s="1" t="str">
        <f t="shared" si="2"/>
        <v>SEDANG</v>
      </c>
      <c r="W14" s="3">
        <v>124</v>
      </c>
      <c r="X14" s="15">
        <v>13</v>
      </c>
      <c r="Y14" s="1">
        <v>4</v>
      </c>
      <c r="Z14" s="1">
        <v>4</v>
      </c>
      <c r="AA14" s="1">
        <v>4</v>
      </c>
      <c r="AB14" s="1">
        <v>4</v>
      </c>
      <c r="AC14" s="1">
        <v>4</v>
      </c>
      <c r="AD14" s="1">
        <v>4</v>
      </c>
      <c r="AE14" s="1">
        <v>4</v>
      </c>
      <c r="AF14" s="1">
        <v>4</v>
      </c>
      <c r="AG14" s="1">
        <v>4</v>
      </c>
      <c r="AH14" s="1">
        <v>4</v>
      </c>
      <c r="AI14" s="1">
        <v>4</v>
      </c>
      <c r="AJ14" s="1">
        <v>4</v>
      </c>
      <c r="AK14" s="1">
        <v>4</v>
      </c>
      <c r="AL14" s="1">
        <v>4</v>
      </c>
      <c r="AM14" s="3">
        <v>4</v>
      </c>
      <c r="AN14" s="1">
        <v>2</v>
      </c>
      <c r="AO14" s="1">
        <v>4</v>
      </c>
      <c r="AP14" s="1">
        <v>1</v>
      </c>
      <c r="AQ14" s="1">
        <v>4</v>
      </c>
      <c r="AR14" s="1">
        <v>1</v>
      </c>
      <c r="AS14" s="1">
        <v>4</v>
      </c>
      <c r="AT14" s="1">
        <v>1</v>
      </c>
      <c r="AU14" s="3">
        <v>4</v>
      </c>
      <c r="AV14" s="1">
        <v>4</v>
      </c>
      <c r="AW14" s="1">
        <v>4</v>
      </c>
      <c r="AX14" s="1">
        <v>1</v>
      </c>
      <c r="AY14" s="3">
        <v>4</v>
      </c>
      <c r="AZ14" s="1">
        <v>2</v>
      </c>
      <c r="BA14" s="1">
        <v>4</v>
      </c>
      <c r="BB14" s="1">
        <v>1</v>
      </c>
      <c r="BC14" s="1">
        <v>4</v>
      </c>
      <c r="BD14" s="1">
        <v>1</v>
      </c>
      <c r="BE14" s="1">
        <v>4</v>
      </c>
      <c r="BF14" s="1">
        <v>1</v>
      </c>
      <c r="BG14" s="1">
        <v>4</v>
      </c>
      <c r="BH14" s="1">
        <v>3</v>
      </c>
      <c r="BI14" s="1">
        <v>4</v>
      </c>
      <c r="BJ14" s="1">
        <v>2</v>
      </c>
    </row>
    <row r="15" spans="1:62" ht="15.75" x14ac:dyDescent="0.25">
      <c r="A15" s="3">
        <v>51</v>
      </c>
      <c r="B15" s="18">
        <v>14</v>
      </c>
      <c r="C15" s="18">
        <v>2</v>
      </c>
      <c r="D15" s="18">
        <v>1</v>
      </c>
      <c r="E15" s="19">
        <v>1</v>
      </c>
      <c r="F15" s="18">
        <v>1</v>
      </c>
      <c r="G15" s="19">
        <v>1</v>
      </c>
      <c r="H15" s="19">
        <v>1</v>
      </c>
      <c r="I15" s="18">
        <v>1</v>
      </c>
      <c r="J15" s="18">
        <v>1</v>
      </c>
      <c r="K15" s="18">
        <v>1</v>
      </c>
      <c r="L15" s="18">
        <v>1</v>
      </c>
      <c r="M15" s="18">
        <v>1</v>
      </c>
      <c r="N15" s="18">
        <v>1</v>
      </c>
      <c r="O15" s="18">
        <v>1</v>
      </c>
      <c r="P15" s="18">
        <v>2</v>
      </c>
      <c r="Q15" s="18">
        <v>1</v>
      </c>
      <c r="R15" s="18">
        <v>1</v>
      </c>
      <c r="S15" s="1">
        <f t="shared" si="0"/>
        <v>18</v>
      </c>
      <c r="T15" s="1" t="str">
        <f t="shared" si="1"/>
        <v>SEDANG</v>
      </c>
      <c r="U15" s="1"/>
      <c r="V15" s="1" t="str">
        <f t="shared" si="2"/>
        <v>SEDANG</v>
      </c>
      <c r="W15" s="3">
        <v>124</v>
      </c>
      <c r="X15" s="15">
        <v>14</v>
      </c>
      <c r="Y15" s="1">
        <v>4</v>
      </c>
      <c r="Z15" s="1">
        <v>3</v>
      </c>
      <c r="AA15" s="1">
        <v>4</v>
      </c>
      <c r="AB15" s="1">
        <v>3</v>
      </c>
      <c r="AC15" s="1">
        <v>4</v>
      </c>
      <c r="AD15" s="1">
        <v>3</v>
      </c>
      <c r="AE15" s="1">
        <v>4</v>
      </c>
      <c r="AF15" s="1">
        <v>3</v>
      </c>
      <c r="AG15" s="1">
        <v>4</v>
      </c>
      <c r="AH15" s="1">
        <v>4</v>
      </c>
      <c r="AI15" s="1">
        <v>4</v>
      </c>
      <c r="AJ15" s="1">
        <v>3</v>
      </c>
      <c r="AK15" s="1">
        <v>3</v>
      </c>
      <c r="AL15" s="1">
        <v>3</v>
      </c>
      <c r="AM15" s="3">
        <v>4</v>
      </c>
      <c r="AN15" s="1">
        <v>3</v>
      </c>
      <c r="AO15" s="1">
        <v>3</v>
      </c>
      <c r="AP15" s="1">
        <v>2</v>
      </c>
      <c r="AQ15" s="1">
        <v>4</v>
      </c>
      <c r="AR15" s="1">
        <v>2</v>
      </c>
      <c r="AS15" s="1">
        <v>4</v>
      </c>
      <c r="AT15" s="1">
        <v>1</v>
      </c>
      <c r="AU15" s="3">
        <v>4</v>
      </c>
      <c r="AV15" s="1">
        <v>4</v>
      </c>
      <c r="AW15" s="1">
        <v>3</v>
      </c>
      <c r="AX15" s="1">
        <v>2</v>
      </c>
      <c r="AY15" s="3">
        <v>3</v>
      </c>
      <c r="AZ15" s="1">
        <v>2</v>
      </c>
      <c r="BA15" s="1">
        <v>4</v>
      </c>
      <c r="BB15" s="1">
        <v>2</v>
      </c>
      <c r="BC15" s="1">
        <v>4</v>
      </c>
      <c r="BD15" s="1">
        <v>3</v>
      </c>
      <c r="BE15" s="1">
        <v>4</v>
      </c>
      <c r="BF15" s="1">
        <v>3</v>
      </c>
      <c r="BG15" s="1">
        <v>4</v>
      </c>
      <c r="BH15" s="1">
        <v>3</v>
      </c>
      <c r="BI15" s="1">
        <v>4</v>
      </c>
      <c r="BJ15" s="1">
        <v>3</v>
      </c>
    </row>
    <row r="16" spans="1:62" ht="15.75" x14ac:dyDescent="0.25">
      <c r="A16" s="3">
        <v>66</v>
      </c>
      <c r="B16" s="18">
        <v>15</v>
      </c>
      <c r="C16" s="18">
        <v>1</v>
      </c>
      <c r="D16" s="18">
        <v>1</v>
      </c>
      <c r="E16" s="19">
        <v>1</v>
      </c>
      <c r="F16" s="18">
        <v>1</v>
      </c>
      <c r="G16" s="19">
        <v>1</v>
      </c>
      <c r="H16" s="19">
        <v>1</v>
      </c>
      <c r="I16" s="18">
        <v>2</v>
      </c>
      <c r="J16" s="18">
        <v>2</v>
      </c>
      <c r="K16" s="18">
        <v>2</v>
      </c>
      <c r="L16" s="18">
        <v>1</v>
      </c>
      <c r="M16" s="18">
        <v>1</v>
      </c>
      <c r="N16" s="18">
        <v>1</v>
      </c>
      <c r="O16" s="18">
        <v>2</v>
      </c>
      <c r="P16" s="18">
        <v>2</v>
      </c>
      <c r="Q16" s="18">
        <v>1</v>
      </c>
      <c r="R16" s="18">
        <v>1</v>
      </c>
      <c r="S16" s="1">
        <f t="shared" si="0"/>
        <v>21</v>
      </c>
      <c r="T16" s="1" t="str">
        <f t="shared" si="1"/>
        <v>SEDANG</v>
      </c>
      <c r="U16" s="1"/>
      <c r="V16" s="1" t="str">
        <f t="shared" si="2"/>
        <v>SEDANG</v>
      </c>
      <c r="W16" s="3">
        <v>124</v>
      </c>
      <c r="X16" s="15">
        <v>15</v>
      </c>
      <c r="Y16" s="1">
        <v>3</v>
      </c>
      <c r="Z16" s="1">
        <v>4</v>
      </c>
      <c r="AA16" s="1">
        <v>4</v>
      </c>
      <c r="AB16" s="1">
        <v>4</v>
      </c>
      <c r="AC16" s="1">
        <v>4</v>
      </c>
      <c r="AD16" s="1">
        <v>3</v>
      </c>
      <c r="AE16" s="1">
        <v>4</v>
      </c>
      <c r="AF16" s="1">
        <v>2</v>
      </c>
      <c r="AG16" s="1">
        <v>3</v>
      </c>
      <c r="AH16" s="1">
        <v>1</v>
      </c>
      <c r="AI16" s="1">
        <v>2</v>
      </c>
      <c r="AJ16" s="1">
        <v>2</v>
      </c>
      <c r="AK16" s="1">
        <v>2</v>
      </c>
      <c r="AL16" s="1">
        <v>4</v>
      </c>
      <c r="AM16" s="3">
        <v>4</v>
      </c>
      <c r="AN16" s="1">
        <v>4</v>
      </c>
      <c r="AO16" s="1">
        <v>4</v>
      </c>
      <c r="AP16" s="1">
        <v>3</v>
      </c>
      <c r="AQ16" s="1">
        <v>3</v>
      </c>
      <c r="AR16" s="1">
        <v>4</v>
      </c>
      <c r="AS16" s="1">
        <v>4</v>
      </c>
      <c r="AT16" s="1">
        <v>3</v>
      </c>
      <c r="AU16" s="3">
        <v>3</v>
      </c>
      <c r="AV16" s="1">
        <v>1</v>
      </c>
      <c r="AW16" s="1">
        <v>4</v>
      </c>
      <c r="AX16" s="1">
        <v>4</v>
      </c>
      <c r="AY16" s="3">
        <v>4</v>
      </c>
      <c r="AZ16" s="1">
        <v>3</v>
      </c>
      <c r="BA16" s="1">
        <v>3</v>
      </c>
      <c r="BB16" s="1">
        <v>2</v>
      </c>
      <c r="BC16" s="1">
        <v>4</v>
      </c>
      <c r="BD16" s="1">
        <v>3</v>
      </c>
      <c r="BE16" s="1">
        <v>3</v>
      </c>
      <c r="BF16" s="1">
        <v>3</v>
      </c>
      <c r="BG16" s="1">
        <v>4</v>
      </c>
      <c r="BH16" s="1">
        <v>4</v>
      </c>
      <c r="BI16" s="1">
        <v>4</v>
      </c>
      <c r="BJ16" s="1">
        <v>4</v>
      </c>
    </row>
    <row r="17" spans="1:62" ht="15.75" x14ac:dyDescent="0.25">
      <c r="A17" s="3">
        <v>30</v>
      </c>
      <c r="B17" s="18">
        <v>16</v>
      </c>
      <c r="C17" s="18">
        <v>2</v>
      </c>
      <c r="D17" s="18">
        <v>1</v>
      </c>
      <c r="E17" s="19">
        <v>1</v>
      </c>
      <c r="F17" s="18">
        <v>1</v>
      </c>
      <c r="G17" s="19">
        <v>1</v>
      </c>
      <c r="H17" s="19">
        <v>1</v>
      </c>
      <c r="I17" s="18">
        <v>2</v>
      </c>
      <c r="J17" s="18">
        <v>1</v>
      </c>
      <c r="K17" s="18">
        <v>2</v>
      </c>
      <c r="L17" s="18">
        <v>1</v>
      </c>
      <c r="M17" s="18">
        <v>1</v>
      </c>
      <c r="N17" s="18">
        <v>2</v>
      </c>
      <c r="O17" s="18">
        <v>1</v>
      </c>
      <c r="P17" s="18">
        <v>2</v>
      </c>
      <c r="Q17" s="18">
        <v>1</v>
      </c>
      <c r="R17" s="18">
        <v>1</v>
      </c>
      <c r="S17" s="1">
        <f t="shared" si="0"/>
        <v>21</v>
      </c>
      <c r="T17" s="1" t="str">
        <f t="shared" si="1"/>
        <v>SEDANG</v>
      </c>
      <c r="U17" s="1"/>
      <c r="V17" s="1" t="str">
        <f t="shared" si="2"/>
        <v>SEDANG</v>
      </c>
      <c r="W17" s="3">
        <v>123</v>
      </c>
      <c r="X17" s="15">
        <v>16</v>
      </c>
      <c r="Y17" s="1">
        <v>4</v>
      </c>
      <c r="Z17" s="1">
        <v>4</v>
      </c>
      <c r="AA17" s="1">
        <v>4</v>
      </c>
      <c r="AB17" s="1">
        <v>4</v>
      </c>
      <c r="AC17" s="1">
        <v>4</v>
      </c>
      <c r="AD17" s="1">
        <v>4</v>
      </c>
      <c r="AE17" s="1">
        <v>4</v>
      </c>
      <c r="AF17" s="1">
        <v>3</v>
      </c>
      <c r="AG17" s="1">
        <v>4</v>
      </c>
      <c r="AH17" s="1">
        <v>4</v>
      </c>
      <c r="AI17" s="1">
        <v>1</v>
      </c>
      <c r="AJ17" s="1">
        <v>3</v>
      </c>
      <c r="AK17" s="1">
        <v>4</v>
      </c>
      <c r="AL17" s="1">
        <v>3</v>
      </c>
      <c r="AM17" s="3">
        <v>3</v>
      </c>
      <c r="AN17" s="1">
        <v>1</v>
      </c>
      <c r="AO17" s="1">
        <v>4</v>
      </c>
      <c r="AP17" s="1">
        <v>1</v>
      </c>
      <c r="AQ17" s="1">
        <v>4</v>
      </c>
      <c r="AR17" s="1">
        <v>1</v>
      </c>
      <c r="AS17" s="1">
        <v>4</v>
      </c>
      <c r="AT17" s="1">
        <v>1</v>
      </c>
      <c r="AU17" s="3">
        <v>4</v>
      </c>
      <c r="AV17" s="1">
        <v>3</v>
      </c>
      <c r="AW17" s="1">
        <v>3</v>
      </c>
      <c r="AX17" s="1">
        <v>4</v>
      </c>
      <c r="AY17" s="3">
        <v>3</v>
      </c>
      <c r="AZ17" s="1">
        <v>2</v>
      </c>
      <c r="BA17" s="1">
        <v>4</v>
      </c>
      <c r="BB17" s="1">
        <v>2</v>
      </c>
      <c r="BC17" s="1">
        <v>4</v>
      </c>
      <c r="BD17" s="1">
        <v>3</v>
      </c>
      <c r="BE17" s="1">
        <v>4</v>
      </c>
      <c r="BF17" s="1">
        <v>3</v>
      </c>
      <c r="BG17" s="1">
        <v>4</v>
      </c>
      <c r="BH17" s="1">
        <v>3</v>
      </c>
      <c r="BI17" s="1">
        <v>4</v>
      </c>
      <c r="BJ17" s="1">
        <v>4</v>
      </c>
    </row>
    <row r="18" spans="1:62" ht="15.75" x14ac:dyDescent="0.25">
      <c r="A18" s="3">
        <v>28</v>
      </c>
      <c r="B18" s="18">
        <v>17</v>
      </c>
      <c r="C18" s="18">
        <v>2</v>
      </c>
      <c r="D18" s="18">
        <v>1</v>
      </c>
      <c r="E18" s="19">
        <v>1</v>
      </c>
      <c r="F18" s="18">
        <v>2</v>
      </c>
      <c r="G18" s="19">
        <v>1</v>
      </c>
      <c r="H18" s="19">
        <v>1</v>
      </c>
      <c r="I18" s="18">
        <v>1</v>
      </c>
      <c r="J18" s="18">
        <v>1</v>
      </c>
      <c r="K18" s="18">
        <v>2</v>
      </c>
      <c r="L18" s="18">
        <v>1</v>
      </c>
      <c r="M18" s="18">
        <v>1</v>
      </c>
      <c r="N18" s="18">
        <v>1</v>
      </c>
      <c r="O18" s="18">
        <v>2</v>
      </c>
      <c r="P18" s="18">
        <v>1</v>
      </c>
      <c r="Q18" s="18">
        <v>1</v>
      </c>
      <c r="R18" s="18">
        <v>2</v>
      </c>
      <c r="S18" s="1">
        <f t="shared" si="0"/>
        <v>21</v>
      </c>
      <c r="T18" s="1" t="str">
        <f t="shared" si="1"/>
        <v>SEDANG</v>
      </c>
      <c r="U18" s="1"/>
      <c r="V18" s="1" t="str">
        <f t="shared" si="2"/>
        <v>SEDANG</v>
      </c>
      <c r="W18" s="3">
        <v>122</v>
      </c>
      <c r="X18" s="15">
        <v>17</v>
      </c>
      <c r="Y18" s="1">
        <v>4</v>
      </c>
      <c r="Z18" s="1">
        <v>2</v>
      </c>
      <c r="AA18" s="1">
        <v>4</v>
      </c>
      <c r="AB18" s="1">
        <v>3</v>
      </c>
      <c r="AC18" s="1">
        <v>4</v>
      </c>
      <c r="AD18" s="1">
        <v>1</v>
      </c>
      <c r="AE18" s="1">
        <v>4</v>
      </c>
      <c r="AF18" s="1">
        <v>1</v>
      </c>
      <c r="AG18" s="1">
        <v>4</v>
      </c>
      <c r="AH18" s="1">
        <v>1</v>
      </c>
      <c r="AI18" s="1">
        <v>4</v>
      </c>
      <c r="AJ18" s="1">
        <v>1</v>
      </c>
      <c r="AK18" s="1">
        <v>4</v>
      </c>
      <c r="AL18" s="1">
        <v>4</v>
      </c>
      <c r="AM18" s="3">
        <v>4</v>
      </c>
      <c r="AN18" s="1">
        <v>4</v>
      </c>
      <c r="AO18" s="1">
        <v>4</v>
      </c>
      <c r="AP18" s="1">
        <v>1</v>
      </c>
      <c r="AQ18" s="1">
        <v>4</v>
      </c>
      <c r="AR18" s="1">
        <v>3</v>
      </c>
      <c r="AS18" s="1">
        <v>4</v>
      </c>
      <c r="AT18" s="1">
        <v>1</v>
      </c>
      <c r="AU18" s="3">
        <v>4</v>
      </c>
      <c r="AV18" s="1">
        <v>4</v>
      </c>
      <c r="AW18" s="1">
        <v>4</v>
      </c>
      <c r="AX18" s="1">
        <v>3</v>
      </c>
      <c r="AY18" s="3">
        <v>4</v>
      </c>
      <c r="AZ18" s="1">
        <v>3</v>
      </c>
      <c r="BA18" s="1">
        <v>4</v>
      </c>
      <c r="BB18" s="1">
        <v>2</v>
      </c>
      <c r="BC18" s="1">
        <v>4</v>
      </c>
      <c r="BD18" s="1">
        <v>4</v>
      </c>
      <c r="BE18" s="1">
        <v>4</v>
      </c>
      <c r="BF18" s="1">
        <v>3</v>
      </c>
      <c r="BG18" s="1">
        <v>4</v>
      </c>
      <c r="BH18" s="1">
        <v>1</v>
      </c>
      <c r="BI18" s="1">
        <v>4</v>
      </c>
      <c r="BJ18" s="1">
        <v>4</v>
      </c>
    </row>
    <row r="19" spans="1:62" ht="15.75" x14ac:dyDescent="0.25">
      <c r="A19" s="3">
        <v>42</v>
      </c>
      <c r="B19" s="18">
        <v>18</v>
      </c>
      <c r="C19" s="18">
        <v>1</v>
      </c>
      <c r="D19" s="18">
        <v>1</v>
      </c>
      <c r="E19" s="19">
        <v>1</v>
      </c>
      <c r="F19" s="18">
        <v>2</v>
      </c>
      <c r="G19" s="19">
        <v>2</v>
      </c>
      <c r="H19" s="19">
        <v>1</v>
      </c>
      <c r="I19" s="18">
        <v>2</v>
      </c>
      <c r="J19" s="18">
        <v>2</v>
      </c>
      <c r="K19" s="18">
        <v>1</v>
      </c>
      <c r="L19" s="18">
        <v>1</v>
      </c>
      <c r="M19" s="18">
        <v>1</v>
      </c>
      <c r="N19" s="18">
        <v>1</v>
      </c>
      <c r="O19" s="18">
        <v>2</v>
      </c>
      <c r="P19" s="18">
        <v>2</v>
      </c>
      <c r="Q19" s="18">
        <v>1</v>
      </c>
      <c r="R19" s="18">
        <v>2</v>
      </c>
      <c r="S19" s="1">
        <f t="shared" si="0"/>
        <v>23</v>
      </c>
      <c r="T19" s="1" t="str">
        <f t="shared" si="1"/>
        <v>SEDANG</v>
      </c>
      <c r="U19" s="1"/>
      <c r="V19" s="1" t="str">
        <f t="shared" si="2"/>
        <v>SEDANG</v>
      </c>
      <c r="W19" s="3">
        <v>122</v>
      </c>
      <c r="X19" s="15">
        <v>18</v>
      </c>
      <c r="Y19" s="1">
        <v>4</v>
      </c>
      <c r="Z19" s="1">
        <v>4</v>
      </c>
      <c r="AA19" s="1">
        <v>4</v>
      </c>
      <c r="AB19" s="1">
        <v>4</v>
      </c>
      <c r="AC19" s="1">
        <v>4</v>
      </c>
      <c r="AD19" s="1">
        <v>2</v>
      </c>
      <c r="AE19" s="1">
        <v>4</v>
      </c>
      <c r="AF19" s="1">
        <v>2</v>
      </c>
      <c r="AG19" s="1">
        <v>4</v>
      </c>
      <c r="AH19" s="1">
        <v>4</v>
      </c>
      <c r="AI19" s="1">
        <v>3</v>
      </c>
      <c r="AJ19" s="1">
        <v>3</v>
      </c>
      <c r="AK19" s="1">
        <v>4</v>
      </c>
      <c r="AL19" s="1">
        <v>2</v>
      </c>
      <c r="AM19" s="3">
        <v>2</v>
      </c>
      <c r="AN19" s="1">
        <v>2</v>
      </c>
      <c r="AO19" s="1">
        <v>2</v>
      </c>
      <c r="AP19" s="1">
        <v>1</v>
      </c>
      <c r="AQ19" s="1">
        <v>4</v>
      </c>
      <c r="AR19" s="1">
        <v>4</v>
      </c>
      <c r="AS19" s="1">
        <v>4</v>
      </c>
      <c r="AT19" s="1">
        <v>2</v>
      </c>
      <c r="AU19" s="3">
        <v>4</v>
      </c>
      <c r="AV19" s="1">
        <v>4</v>
      </c>
      <c r="AW19" s="1">
        <v>2</v>
      </c>
      <c r="AX19" s="1">
        <v>4</v>
      </c>
      <c r="AY19" s="3">
        <v>4</v>
      </c>
      <c r="AZ19" s="1">
        <v>1</v>
      </c>
      <c r="BA19" s="1">
        <v>4</v>
      </c>
      <c r="BB19" s="1">
        <v>2</v>
      </c>
      <c r="BC19" s="1">
        <v>4</v>
      </c>
      <c r="BD19" s="1">
        <v>3</v>
      </c>
      <c r="BE19" s="1">
        <v>4</v>
      </c>
      <c r="BF19" s="1">
        <v>3</v>
      </c>
      <c r="BG19" s="1">
        <v>4</v>
      </c>
      <c r="BH19" s="1">
        <v>2</v>
      </c>
      <c r="BI19" s="1">
        <v>4</v>
      </c>
      <c r="BJ19" s="1">
        <v>4</v>
      </c>
    </row>
    <row r="20" spans="1:62" ht="15.75" x14ac:dyDescent="0.25">
      <c r="A20" s="3">
        <v>8</v>
      </c>
      <c r="B20" s="18">
        <v>19</v>
      </c>
      <c r="C20" s="18">
        <v>1</v>
      </c>
      <c r="D20" s="18">
        <v>1</v>
      </c>
      <c r="E20" s="19">
        <v>1</v>
      </c>
      <c r="F20" s="18">
        <v>1</v>
      </c>
      <c r="G20" s="19">
        <v>1</v>
      </c>
      <c r="H20" s="19">
        <v>1</v>
      </c>
      <c r="I20" s="18">
        <v>1</v>
      </c>
      <c r="J20" s="18">
        <v>1</v>
      </c>
      <c r="K20" s="18">
        <v>2</v>
      </c>
      <c r="L20" s="18">
        <v>1</v>
      </c>
      <c r="M20" s="18">
        <v>1</v>
      </c>
      <c r="N20" s="18">
        <v>1</v>
      </c>
      <c r="O20" s="18">
        <v>1</v>
      </c>
      <c r="P20" s="18">
        <v>2</v>
      </c>
      <c r="Q20" s="18">
        <v>1</v>
      </c>
      <c r="R20" s="18">
        <v>1</v>
      </c>
      <c r="S20" s="1">
        <f t="shared" si="0"/>
        <v>18</v>
      </c>
      <c r="T20" s="1" t="str">
        <f t="shared" si="1"/>
        <v>SEDANG</v>
      </c>
      <c r="U20" s="1"/>
      <c r="V20" s="1" t="str">
        <f t="shared" si="2"/>
        <v>SEDANG</v>
      </c>
      <c r="W20" s="3">
        <v>121</v>
      </c>
      <c r="X20" s="15">
        <v>19</v>
      </c>
      <c r="Y20" s="1">
        <v>4</v>
      </c>
      <c r="Z20" s="1">
        <v>4</v>
      </c>
      <c r="AA20" s="1">
        <v>4</v>
      </c>
      <c r="AB20" s="1">
        <v>4</v>
      </c>
      <c r="AC20" s="1">
        <v>3</v>
      </c>
      <c r="AD20" s="1">
        <v>4</v>
      </c>
      <c r="AE20" s="1">
        <v>4</v>
      </c>
      <c r="AF20" s="1">
        <v>3</v>
      </c>
      <c r="AG20" s="1">
        <v>4</v>
      </c>
      <c r="AH20" s="1">
        <v>3</v>
      </c>
      <c r="AI20" s="1">
        <v>4</v>
      </c>
      <c r="AJ20" s="1">
        <v>4</v>
      </c>
      <c r="AK20" s="1">
        <v>4</v>
      </c>
      <c r="AL20" s="1">
        <v>3</v>
      </c>
      <c r="AM20" s="3">
        <v>4</v>
      </c>
      <c r="AN20" s="1">
        <v>3</v>
      </c>
      <c r="AO20" s="1">
        <v>4</v>
      </c>
      <c r="AP20" s="1">
        <v>1</v>
      </c>
      <c r="AQ20" s="1">
        <v>4</v>
      </c>
      <c r="AR20" s="1">
        <v>1</v>
      </c>
      <c r="AS20" s="1">
        <v>4</v>
      </c>
      <c r="AT20" s="1">
        <v>3</v>
      </c>
      <c r="AU20" s="3">
        <v>4</v>
      </c>
      <c r="AV20" s="1">
        <v>3</v>
      </c>
      <c r="AW20" s="1">
        <v>2</v>
      </c>
      <c r="AX20" s="1">
        <v>2</v>
      </c>
      <c r="AY20" s="3">
        <v>3</v>
      </c>
      <c r="AZ20" s="1">
        <v>2</v>
      </c>
      <c r="BA20" s="1">
        <v>4</v>
      </c>
      <c r="BB20" s="1">
        <v>1</v>
      </c>
      <c r="BC20" s="1">
        <v>4</v>
      </c>
      <c r="BD20" s="1">
        <v>3</v>
      </c>
      <c r="BE20" s="1">
        <v>4</v>
      </c>
      <c r="BF20" s="1">
        <v>3</v>
      </c>
      <c r="BG20" s="1">
        <v>4</v>
      </c>
      <c r="BH20" s="1">
        <v>1</v>
      </c>
      <c r="BI20" s="1">
        <v>4</v>
      </c>
      <c r="BJ20" s="1">
        <v>1</v>
      </c>
    </row>
    <row r="21" spans="1:62" ht="15.75" x14ac:dyDescent="0.25">
      <c r="A21" s="3">
        <v>23</v>
      </c>
      <c r="B21" s="18">
        <v>20</v>
      </c>
      <c r="C21" s="18">
        <v>1</v>
      </c>
      <c r="D21" s="18">
        <v>1</v>
      </c>
      <c r="E21" s="19">
        <v>1</v>
      </c>
      <c r="F21" s="18">
        <v>1</v>
      </c>
      <c r="G21" s="19">
        <v>1</v>
      </c>
      <c r="H21" s="19">
        <v>1</v>
      </c>
      <c r="I21" s="18">
        <v>2</v>
      </c>
      <c r="J21" s="18">
        <v>2</v>
      </c>
      <c r="K21" s="18">
        <v>1</v>
      </c>
      <c r="L21" s="18">
        <v>1</v>
      </c>
      <c r="M21" s="18">
        <v>1</v>
      </c>
      <c r="N21" s="18">
        <v>1</v>
      </c>
      <c r="O21" s="18">
        <v>1</v>
      </c>
      <c r="P21" s="18">
        <v>2</v>
      </c>
      <c r="Q21" s="18">
        <v>1</v>
      </c>
      <c r="R21" s="18">
        <v>1</v>
      </c>
      <c r="S21" s="1">
        <f t="shared" si="0"/>
        <v>19</v>
      </c>
      <c r="T21" s="1" t="str">
        <f t="shared" si="1"/>
        <v>SEDANG</v>
      </c>
      <c r="U21" s="1"/>
      <c r="V21" s="1" t="str">
        <f t="shared" si="2"/>
        <v>SEDANG</v>
      </c>
      <c r="W21" s="3">
        <v>121</v>
      </c>
      <c r="X21" s="15">
        <v>20</v>
      </c>
      <c r="Y21" s="1">
        <v>3</v>
      </c>
      <c r="Z21" s="1">
        <v>3</v>
      </c>
      <c r="AA21" s="1">
        <v>4</v>
      </c>
      <c r="AB21" s="1">
        <v>4</v>
      </c>
      <c r="AC21" s="1">
        <v>4</v>
      </c>
      <c r="AD21" s="1">
        <v>3</v>
      </c>
      <c r="AE21" s="1">
        <v>4</v>
      </c>
      <c r="AF21" s="1">
        <v>3</v>
      </c>
      <c r="AG21" s="1">
        <v>4</v>
      </c>
      <c r="AH21" s="1">
        <v>4</v>
      </c>
      <c r="AI21" s="1">
        <v>4</v>
      </c>
      <c r="AJ21" s="1">
        <v>3</v>
      </c>
      <c r="AK21" s="1">
        <v>3</v>
      </c>
      <c r="AL21" s="1">
        <v>3</v>
      </c>
      <c r="AM21" s="3">
        <v>3</v>
      </c>
      <c r="AN21" s="1">
        <v>3</v>
      </c>
      <c r="AO21" s="1">
        <v>3</v>
      </c>
      <c r="AP21" s="1">
        <v>2</v>
      </c>
      <c r="AQ21" s="1">
        <v>4</v>
      </c>
      <c r="AR21" s="1">
        <v>3</v>
      </c>
      <c r="AS21" s="1">
        <v>3</v>
      </c>
      <c r="AT21" s="1">
        <v>2</v>
      </c>
      <c r="AU21" s="3">
        <v>3</v>
      </c>
      <c r="AV21" s="1">
        <v>3</v>
      </c>
      <c r="AW21" s="1">
        <v>3</v>
      </c>
      <c r="AX21" s="1">
        <v>3</v>
      </c>
      <c r="AY21" s="3">
        <v>3</v>
      </c>
      <c r="AZ21" s="1">
        <v>3</v>
      </c>
      <c r="BA21" s="1">
        <v>4</v>
      </c>
      <c r="BB21" s="1">
        <v>3</v>
      </c>
      <c r="BC21" s="1">
        <v>4</v>
      </c>
      <c r="BD21" s="1">
        <v>3</v>
      </c>
      <c r="BE21" s="1">
        <v>3</v>
      </c>
      <c r="BF21" s="1">
        <v>3</v>
      </c>
      <c r="BG21" s="1">
        <v>3</v>
      </c>
      <c r="BH21" s="1">
        <v>3</v>
      </c>
      <c r="BI21" s="1">
        <v>2</v>
      </c>
      <c r="BJ21" s="1">
        <v>3</v>
      </c>
    </row>
    <row r="22" spans="1:62" ht="15.75" x14ac:dyDescent="0.25">
      <c r="A22" s="3">
        <v>26</v>
      </c>
      <c r="B22" s="18">
        <v>21</v>
      </c>
      <c r="C22" s="18">
        <v>1</v>
      </c>
      <c r="D22" s="18">
        <v>1</v>
      </c>
      <c r="E22" s="19">
        <v>1</v>
      </c>
      <c r="F22" s="18">
        <v>1</v>
      </c>
      <c r="G22" s="19">
        <v>1</v>
      </c>
      <c r="H22" s="19">
        <v>1</v>
      </c>
      <c r="I22" s="18">
        <v>1</v>
      </c>
      <c r="J22" s="18">
        <v>1</v>
      </c>
      <c r="K22" s="18">
        <v>2</v>
      </c>
      <c r="L22" s="18">
        <v>1</v>
      </c>
      <c r="M22" s="18">
        <v>1</v>
      </c>
      <c r="N22" s="18">
        <v>1</v>
      </c>
      <c r="O22" s="18">
        <v>1</v>
      </c>
      <c r="P22" s="18">
        <v>2</v>
      </c>
      <c r="Q22" s="18">
        <v>1</v>
      </c>
      <c r="R22" s="18">
        <v>1</v>
      </c>
      <c r="S22" s="1">
        <f t="shared" si="0"/>
        <v>18</v>
      </c>
      <c r="T22" s="1" t="str">
        <f t="shared" si="1"/>
        <v>SEDANG</v>
      </c>
      <c r="U22" s="1"/>
      <c r="V22" s="1" t="str">
        <f t="shared" si="2"/>
        <v>SEDANG</v>
      </c>
      <c r="W22" s="3">
        <v>120</v>
      </c>
      <c r="X22" s="15">
        <v>21</v>
      </c>
      <c r="Y22" s="1">
        <v>4</v>
      </c>
      <c r="Z22" s="1">
        <v>4</v>
      </c>
      <c r="AA22" s="1">
        <v>4</v>
      </c>
      <c r="AB22" s="1">
        <v>3</v>
      </c>
      <c r="AC22" s="1">
        <v>4</v>
      </c>
      <c r="AD22" s="1">
        <v>3</v>
      </c>
      <c r="AE22" s="1">
        <v>4</v>
      </c>
      <c r="AF22" s="1">
        <v>3</v>
      </c>
      <c r="AG22" s="1">
        <v>4</v>
      </c>
      <c r="AH22" s="1">
        <v>4</v>
      </c>
      <c r="AI22" s="1">
        <v>4</v>
      </c>
      <c r="AJ22" s="1">
        <v>3</v>
      </c>
      <c r="AK22" s="1">
        <v>3</v>
      </c>
      <c r="AL22" s="1">
        <v>3</v>
      </c>
      <c r="AM22" s="3">
        <v>4</v>
      </c>
      <c r="AN22" s="1">
        <v>3</v>
      </c>
      <c r="AO22" s="1">
        <v>4</v>
      </c>
      <c r="AP22" s="1">
        <v>2</v>
      </c>
      <c r="AQ22" s="1">
        <v>3</v>
      </c>
      <c r="AR22" s="1">
        <v>2</v>
      </c>
      <c r="AS22" s="1">
        <v>3</v>
      </c>
      <c r="AT22" s="1">
        <v>2</v>
      </c>
      <c r="AU22" s="3">
        <v>3</v>
      </c>
      <c r="AV22" s="1">
        <v>3</v>
      </c>
      <c r="AW22" s="1">
        <v>3</v>
      </c>
      <c r="AX22" s="1">
        <v>3</v>
      </c>
      <c r="AY22" s="3">
        <v>4</v>
      </c>
      <c r="AZ22" s="1">
        <v>2</v>
      </c>
      <c r="BA22" s="1">
        <v>3</v>
      </c>
      <c r="BB22" s="1">
        <v>2</v>
      </c>
      <c r="BC22" s="1">
        <v>3</v>
      </c>
      <c r="BD22" s="1">
        <v>3</v>
      </c>
      <c r="BE22" s="1">
        <v>3</v>
      </c>
      <c r="BF22" s="1">
        <v>3</v>
      </c>
      <c r="BG22" s="1">
        <v>3</v>
      </c>
      <c r="BH22" s="1">
        <v>3</v>
      </c>
      <c r="BI22" s="1">
        <v>3</v>
      </c>
      <c r="BJ22" s="1">
        <v>3</v>
      </c>
    </row>
    <row r="23" spans="1:62" ht="15.75" x14ac:dyDescent="0.25">
      <c r="A23" s="3">
        <v>36</v>
      </c>
      <c r="B23" s="18">
        <v>22</v>
      </c>
      <c r="C23" s="18">
        <v>1</v>
      </c>
      <c r="D23" s="18">
        <v>1</v>
      </c>
      <c r="E23" s="19">
        <v>1</v>
      </c>
      <c r="F23" s="18">
        <v>1</v>
      </c>
      <c r="G23" s="19">
        <v>1</v>
      </c>
      <c r="H23" s="19">
        <v>1</v>
      </c>
      <c r="I23" s="18">
        <v>1</v>
      </c>
      <c r="J23" s="18">
        <v>1</v>
      </c>
      <c r="K23" s="18">
        <v>1</v>
      </c>
      <c r="L23" s="18">
        <v>2</v>
      </c>
      <c r="M23" s="18">
        <v>1</v>
      </c>
      <c r="N23" s="18">
        <v>1</v>
      </c>
      <c r="O23" s="18">
        <v>1</v>
      </c>
      <c r="P23" s="18">
        <v>1</v>
      </c>
      <c r="Q23" s="18">
        <v>1</v>
      </c>
      <c r="R23" s="18">
        <v>1</v>
      </c>
      <c r="S23" s="1">
        <f t="shared" si="0"/>
        <v>17</v>
      </c>
      <c r="T23" s="1" t="str">
        <f t="shared" si="1"/>
        <v>SEDANG</v>
      </c>
      <c r="U23" s="1"/>
      <c r="V23" s="1" t="str">
        <f t="shared" si="2"/>
        <v>SEDANG</v>
      </c>
      <c r="W23" s="3">
        <v>120</v>
      </c>
      <c r="X23" s="15">
        <v>22</v>
      </c>
      <c r="Y23" s="1">
        <v>4</v>
      </c>
      <c r="Z23" s="1">
        <v>3</v>
      </c>
      <c r="AA23" s="1">
        <v>3</v>
      </c>
      <c r="AB23" s="1">
        <v>3</v>
      </c>
      <c r="AC23" s="1">
        <v>4</v>
      </c>
      <c r="AD23" s="1">
        <v>4</v>
      </c>
      <c r="AE23" s="1">
        <v>4</v>
      </c>
      <c r="AF23" s="1">
        <v>2</v>
      </c>
      <c r="AG23" s="1">
        <v>4</v>
      </c>
      <c r="AH23" s="1">
        <v>3</v>
      </c>
      <c r="AI23" s="1">
        <v>3</v>
      </c>
      <c r="AJ23" s="1">
        <v>3</v>
      </c>
      <c r="AK23" s="1">
        <v>4</v>
      </c>
      <c r="AL23" s="1">
        <v>2</v>
      </c>
      <c r="AM23" s="3">
        <v>4</v>
      </c>
      <c r="AN23" s="1">
        <v>2</v>
      </c>
      <c r="AO23" s="1">
        <v>4</v>
      </c>
      <c r="AP23" s="1">
        <v>1</v>
      </c>
      <c r="AQ23" s="1">
        <v>4</v>
      </c>
      <c r="AR23" s="1">
        <v>1</v>
      </c>
      <c r="AS23" s="1">
        <v>4</v>
      </c>
      <c r="AT23" s="1">
        <v>3</v>
      </c>
      <c r="AU23" s="3">
        <v>4</v>
      </c>
      <c r="AV23" s="1">
        <v>4</v>
      </c>
      <c r="AW23" s="1">
        <v>3</v>
      </c>
      <c r="AX23" s="1">
        <v>4</v>
      </c>
      <c r="AY23" s="3">
        <v>4</v>
      </c>
      <c r="AZ23" s="1">
        <v>2</v>
      </c>
      <c r="BA23" s="1">
        <v>4</v>
      </c>
      <c r="BB23" s="1">
        <v>1</v>
      </c>
      <c r="BC23" s="1">
        <v>4</v>
      </c>
      <c r="BD23" s="1">
        <v>2</v>
      </c>
      <c r="BE23" s="1">
        <v>4</v>
      </c>
      <c r="BF23" s="1">
        <v>2</v>
      </c>
      <c r="BG23" s="1">
        <v>4</v>
      </c>
      <c r="BH23" s="1">
        <v>2</v>
      </c>
      <c r="BI23" s="1">
        <v>4</v>
      </c>
      <c r="BJ23" s="1">
        <v>3</v>
      </c>
    </row>
    <row r="24" spans="1:62" ht="15.75" x14ac:dyDescent="0.25">
      <c r="A24" s="3">
        <v>43</v>
      </c>
      <c r="B24" s="18">
        <v>23</v>
      </c>
      <c r="C24" s="18">
        <v>1</v>
      </c>
      <c r="D24" s="18">
        <v>2</v>
      </c>
      <c r="E24" s="19">
        <v>2</v>
      </c>
      <c r="F24" s="18">
        <v>2</v>
      </c>
      <c r="G24" s="19">
        <v>1</v>
      </c>
      <c r="H24" s="19">
        <v>1</v>
      </c>
      <c r="I24" s="18">
        <v>2</v>
      </c>
      <c r="J24" s="18">
        <v>2</v>
      </c>
      <c r="K24" s="18">
        <v>2</v>
      </c>
      <c r="L24" s="18">
        <v>1</v>
      </c>
      <c r="M24" s="18">
        <v>2</v>
      </c>
      <c r="N24" s="18">
        <v>2</v>
      </c>
      <c r="O24" s="18">
        <v>1</v>
      </c>
      <c r="P24" s="18">
        <v>2</v>
      </c>
      <c r="Q24" s="18">
        <v>2</v>
      </c>
      <c r="R24" s="18">
        <v>1</v>
      </c>
      <c r="S24" s="1">
        <f t="shared" si="0"/>
        <v>26</v>
      </c>
      <c r="T24" s="1" t="str">
        <f t="shared" si="1"/>
        <v>TINGGI</v>
      </c>
      <c r="U24" s="1"/>
      <c r="V24" s="1" t="str">
        <f t="shared" si="2"/>
        <v>SEDANG</v>
      </c>
      <c r="W24" s="3">
        <v>120</v>
      </c>
      <c r="X24" s="15">
        <v>23</v>
      </c>
      <c r="Y24" s="1">
        <v>4</v>
      </c>
      <c r="Z24" s="1">
        <v>3</v>
      </c>
      <c r="AA24" s="1">
        <v>3</v>
      </c>
      <c r="AB24" s="1">
        <v>3</v>
      </c>
      <c r="AC24" s="1">
        <v>4</v>
      </c>
      <c r="AD24" s="1">
        <v>4</v>
      </c>
      <c r="AE24" s="1">
        <v>4</v>
      </c>
      <c r="AF24" s="1">
        <v>3</v>
      </c>
      <c r="AG24" s="1">
        <v>4</v>
      </c>
      <c r="AH24" s="1">
        <v>4</v>
      </c>
      <c r="AI24" s="1">
        <v>4</v>
      </c>
      <c r="AJ24" s="1">
        <v>4</v>
      </c>
      <c r="AK24" s="1">
        <v>4</v>
      </c>
      <c r="AL24" s="1">
        <v>3</v>
      </c>
      <c r="AM24" s="3">
        <v>3</v>
      </c>
      <c r="AN24" s="1">
        <v>1</v>
      </c>
      <c r="AO24" s="1">
        <v>4</v>
      </c>
      <c r="AP24" s="1">
        <v>1</v>
      </c>
      <c r="AQ24" s="1">
        <v>4</v>
      </c>
      <c r="AR24" s="1">
        <v>1</v>
      </c>
      <c r="AS24" s="1">
        <v>4</v>
      </c>
      <c r="AT24" s="1">
        <v>2</v>
      </c>
      <c r="AU24" s="3">
        <v>3</v>
      </c>
      <c r="AV24" s="1">
        <v>3</v>
      </c>
      <c r="AW24" s="1">
        <v>3</v>
      </c>
      <c r="AX24" s="1">
        <v>3</v>
      </c>
      <c r="AY24" s="3">
        <v>3</v>
      </c>
      <c r="AZ24" s="1">
        <v>3</v>
      </c>
      <c r="BA24" s="1">
        <v>3</v>
      </c>
      <c r="BB24" s="1">
        <v>3</v>
      </c>
      <c r="BC24" s="1">
        <v>4</v>
      </c>
      <c r="BD24" s="1">
        <v>2</v>
      </c>
      <c r="BE24" s="1">
        <v>4</v>
      </c>
      <c r="BF24" s="1">
        <v>3</v>
      </c>
      <c r="BG24" s="1">
        <v>4</v>
      </c>
      <c r="BH24" s="1">
        <v>3</v>
      </c>
      <c r="BI24" s="1">
        <v>1</v>
      </c>
      <c r="BJ24" s="1">
        <v>4</v>
      </c>
    </row>
    <row r="25" spans="1:62" ht="15.75" x14ac:dyDescent="0.25">
      <c r="A25" s="3">
        <v>69</v>
      </c>
      <c r="B25" s="18">
        <v>24</v>
      </c>
      <c r="C25" s="18">
        <v>1</v>
      </c>
      <c r="D25" s="18">
        <v>1</v>
      </c>
      <c r="E25" s="19">
        <v>1</v>
      </c>
      <c r="F25" s="18">
        <v>1</v>
      </c>
      <c r="G25" s="19">
        <v>1</v>
      </c>
      <c r="H25" s="19">
        <v>1</v>
      </c>
      <c r="I25" s="18">
        <v>1</v>
      </c>
      <c r="J25" s="18">
        <v>1</v>
      </c>
      <c r="K25" s="18">
        <v>1</v>
      </c>
      <c r="L25" s="18">
        <v>1</v>
      </c>
      <c r="M25" s="18">
        <v>1</v>
      </c>
      <c r="N25" s="18">
        <v>1</v>
      </c>
      <c r="O25" s="18">
        <v>1</v>
      </c>
      <c r="P25" s="18">
        <v>1</v>
      </c>
      <c r="Q25" s="18">
        <v>1</v>
      </c>
      <c r="R25" s="18">
        <v>1</v>
      </c>
      <c r="S25" s="1">
        <f t="shared" si="0"/>
        <v>16</v>
      </c>
      <c r="T25" s="1" t="str">
        <f t="shared" si="1"/>
        <v>RENDAH</v>
      </c>
      <c r="U25" s="1"/>
      <c r="V25" s="1" t="str">
        <f t="shared" si="2"/>
        <v>SEDANG</v>
      </c>
      <c r="W25" s="3">
        <v>120</v>
      </c>
      <c r="X25" s="15">
        <v>24</v>
      </c>
      <c r="Y25" s="1">
        <v>4</v>
      </c>
      <c r="Z25" s="1">
        <v>3</v>
      </c>
      <c r="AA25" s="1">
        <v>3</v>
      </c>
      <c r="AB25" s="1">
        <v>3</v>
      </c>
      <c r="AC25" s="1">
        <v>4</v>
      </c>
      <c r="AD25" s="1">
        <v>3</v>
      </c>
      <c r="AE25" s="1">
        <v>4</v>
      </c>
      <c r="AF25" s="1">
        <v>3</v>
      </c>
      <c r="AG25" s="1">
        <v>4</v>
      </c>
      <c r="AH25" s="1">
        <v>4</v>
      </c>
      <c r="AI25" s="1">
        <v>3</v>
      </c>
      <c r="AJ25" s="1">
        <v>3</v>
      </c>
      <c r="AK25" s="1">
        <v>3</v>
      </c>
      <c r="AL25" s="1">
        <v>3</v>
      </c>
      <c r="AM25" s="3">
        <v>4</v>
      </c>
      <c r="AN25" s="1">
        <v>3</v>
      </c>
      <c r="AO25" s="1">
        <v>3</v>
      </c>
      <c r="AP25" s="1">
        <v>2</v>
      </c>
      <c r="AQ25" s="1">
        <v>3</v>
      </c>
      <c r="AR25" s="1">
        <v>2</v>
      </c>
      <c r="AS25" s="1">
        <v>4</v>
      </c>
      <c r="AT25" s="1">
        <v>3</v>
      </c>
      <c r="AU25" s="3">
        <v>3</v>
      </c>
      <c r="AV25" s="1">
        <v>3</v>
      </c>
      <c r="AW25" s="1">
        <v>3</v>
      </c>
      <c r="AX25" s="1">
        <v>3</v>
      </c>
      <c r="AY25" s="3">
        <v>4</v>
      </c>
      <c r="AZ25" s="1">
        <v>3</v>
      </c>
      <c r="BA25" s="1">
        <v>3</v>
      </c>
      <c r="BB25" s="1">
        <v>2</v>
      </c>
      <c r="BC25" s="1">
        <v>3</v>
      </c>
      <c r="BD25" s="1">
        <v>3</v>
      </c>
      <c r="BE25" s="1">
        <v>3</v>
      </c>
      <c r="BF25" s="1">
        <v>3</v>
      </c>
      <c r="BG25" s="1">
        <v>3</v>
      </c>
      <c r="BH25" s="1">
        <v>3</v>
      </c>
      <c r="BI25" s="1">
        <v>4</v>
      </c>
      <c r="BJ25" s="1">
        <v>3</v>
      </c>
    </row>
    <row r="26" spans="1:62" ht="15.75" x14ac:dyDescent="0.25">
      <c r="A26" s="3">
        <v>1</v>
      </c>
      <c r="B26" s="18">
        <v>25</v>
      </c>
      <c r="C26" s="18">
        <v>2</v>
      </c>
      <c r="D26" s="18">
        <v>1</v>
      </c>
      <c r="E26" s="19">
        <v>1</v>
      </c>
      <c r="F26" s="18">
        <v>1</v>
      </c>
      <c r="G26" s="19">
        <v>1</v>
      </c>
      <c r="H26" s="19">
        <v>1</v>
      </c>
      <c r="I26" s="18">
        <v>2</v>
      </c>
      <c r="J26" s="18">
        <v>1</v>
      </c>
      <c r="K26" s="18">
        <v>1</v>
      </c>
      <c r="L26" s="18">
        <v>1</v>
      </c>
      <c r="M26" s="18">
        <v>1</v>
      </c>
      <c r="N26" s="18">
        <v>1</v>
      </c>
      <c r="O26" s="18">
        <v>1</v>
      </c>
      <c r="P26" s="18">
        <v>2</v>
      </c>
      <c r="Q26" s="18">
        <v>1</v>
      </c>
      <c r="R26" s="18">
        <v>2</v>
      </c>
      <c r="S26" s="1">
        <f t="shared" si="0"/>
        <v>20</v>
      </c>
      <c r="T26" s="1" t="str">
        <f t="shared" si="1"/>
        <v>SEDANG</v>
      </c>
      <c r="U26" s="1"/>
      <c r="V26" s="1" t="str">
        <f t="shared" si="2"/>
        <v>SEDANG</v>
      </c>
      <c r="W26" s="3">
        <v>119</v>
      </c>
      <c r="X26" s="15">
        <v>25</v>
      </c>
      <c r="Y26" s="1">
        <v>3</v>
      </c>
      <c r="Z26" s="1">
        <v>4</v>
      </c>
      <c r="AA26" s="1">
        <v>3</v>
      </c>
      <c r="AB26" s="1">
        <v>2</v>
      </c>
      <c r="AC26" s="1">
        <v>4</v>
      </c>
      <c r="AD26" s="1">
        <v>3</v>
      </c>
      <c r="AE26" s="1">
        <v>3</v>
      </c>
      <c r="AF26" s="1">
        <v>2</v>
      </c>
      <c r="AG26" s="1">
        <v>3</v>
      </c>
      <c r="AH26" s="1">
        <v>4</v>
      </c>
      <c r="AI26" s="1">
        <v>3</v>
      </c>
      <c r="AJ26" s="1">
        <v>4</v>
      </c>
      <c r="AK26" s="1">
        <v>4</v>
      </c>
      <c r="AL26" s="1">
        <v>3</v>
      </c>
      <c r="AM26" s="3">
        <v>3</v>
      </c>
      <c r="AN26" s="1">
        <v>3</v>
      </c>
      <c r="AO26" s="1">
        <v>3</v>
      </c>
      <c r="AP26" s="1">
        <v>2</v>
      </c>
      <c r="AQ26" s="1">
        <v>4</v>
      </c>
      <c r="AR26" s="1">
        <v>2</v>
      </c>
      <c r="AS26" s="1">
        <v>4</v>
      </c>
      <c r="AT26" s="1">
        <v>3</v>
      </c>
      <c r="AU26" s="3">
        <v>3</v>
      </c>
      <c r="AV26" s="1">
        <v>4</v>
      </c>
      <c r="AW26" s="1">
        <v>3</v>
      </c>
      <c r="AX26" s="1">
        <v>3</v>
      </c>
      <c r="AY26" s="3">
        <v>3</v>
      </c>
      <c r="AZ26" s="1">
        <v>4</v>
      </c>
      <c r="BA26" s="1">
        <v>4</v>
      </c>
      <c r="BB26" s="1">
        <v>2</v>
      </c>
      <c r="BC26" s="1">
        <v>3</v>
      </c>
      <c r="BD26" s="1">
        <v>3</v>
      </c>
      <c r="BE26" s="1">
        <v>4</v>
      </c>
      <c r="BF26" s="1">
        <v>3</v>
      </c>
      <c r="BG26" s="1">
        <v>3</v>
      </c>
      <c r="BH26" s="1">
        <v>3</v>
      </c>
      <c r="BI26" s="1">
        <v>2</v>
      </c>
      <c r="BJ26" s="1">
        <v>3</v>
      </c>
    </row>
    <row r="27" spans="1:62" ht="15.75" x14ac:dyDescent="0.25">
      <c r="A27" s="3">
        <v>7</v>
      </c>
      <c r="B27" s="18">
        <v>26</v>
      </c>
      <c r="C27" s="18">
        <v>1</v>
      </c>
      <c r="D27" s="18">
        <v>1</v>
      </c>
      <c r="E27" s="19">
        <v>1</v>
      </c>
      <c r="F27" s="18">
        <v>2</v>
      </c>
      <c r="G27" s="19">
        <v>1</v>
      </c>
      <c r="H27" s="19">
        <v>2</v>
      </c>
      <c r="I27" s="18">
        <v>1</v>
      </c>
      <c r="J27" s="18">
        <v>1</v>
      </c>
      <c r="K27" s="18">
        <v>1</v>
      </c>
      <c r="L27" s="18">
        <v>2</v>
      </c>
      <c r="M27" s="18">
        <v>1</v>
      </c>
      <c r="N27" s="18">
        <v>1</v>
      </c>
      <c r="O27" s="18">
        <v>1</v>
      </c>
      <c r="P27" s="18">
        <v>1</v>
      </c>
      <c r="Q27" s="18">
        <v>2</v>
      </c>
      <c r="R27" s="18">
        <v>2</v>
      </c>
      <c r="S27" s="1">
        <f t="shared" si="0"/>
        <v>21</v>
      </c>
      <c r="T27" s="1" t="str">
        <f t="shared" si="1"/>
        <v>SEDANG</v>
      </c>
      <c r="U27" s="1"/>
      <c r="V27" s="1" t="str">
        <f t="shared" si="2"/>
        <v>SEDANG</v>
      </c>
      <c r="W27" s="3">
        <v>119</v>
      </c>
      <c r="X27" s="15">
        <v>26</v>
      </c>
      <c r="Y27" s="1">
        <v>4</v>
      </c>
      <c r="Z27" s="1">
        <v>4</v>
      </c>
      <c r="AA27" s="1">
        <v>4</v>
      </c>
      <c r="AB27" s="1">
        <v>4</v>
      </c>
      <c r="AC27" s="1">
        <v>3</v>
      </c>
      <c r="AD27" s="1">
        <v>3</v>
      </c>
      <c r="AE27" s="1">
        <v>4</v>
      </c>
      <c r="AF27" s="1">
        <v>3</v>
      </c>
      <c r="AG27" s="1">
        <v>4</v>
      </c>
      <c r="AH27" s="1">
        <v>4</v>
      </c>
      <c r="AI27" s="1">
        <v>1</v>
      </c>
      <c r="AJ27" s="1">
        <v>4</v>
      </c>
      <c r="AK27" s="1">
        <v>1</v>
      </c>
      <c r="AL27" s="1">
        <v>4</v>
      </c>
      <c r="AM27" s="3">
        <v>4</v>
      </c>
      <c r="AN27" s="1">
        <v>4</v>
      </c>
      <c r="AO27" s="1">
        <v>3</v>
      </c>
      <c r="AP27" s="1">
        <v>1</v>
      </c>
      <c r="AQ27" s="1">
        <v>4</v>
      </c>
      <c r="AR27" s="1">
        <v>1</v>
      </c>
      <c r="AS27" s="1">
        <v>4</v>
      </c>
      <c r="AT27" s="1">
        <v>1</v>
      </c>
      <c r="AU27" s="3">
        <v>4</v>
      </c>
      <c r="AV27" s="1">
        <v>4</v>
      </c>
      <c r="AW27" s="1">
        <v>4</v>
      </c>
      <c r="AX27" s="1">
        <v>1</v>
      </c>
      <c r="AY27" s="3">
        <v>4</v>
      </c>
      <c r="AZ27" s="1">
        <v>2</v>
      </c>
      <c r="BA27" s="1">
        <v>4</v>
      </c>
      <c r="BB27" s="1">
        <v>1</v>
      </c>
      <c r="BC27" s="1">
        <v>4</v>
      </c>
      <c r="BD27" s="1">
        <v>3</v>
      </c>
      <c r="BE27" s="1">
        <v>4</v>
      </c>
      <c r="BF27" s="1">
        <v>3</v>
      </c>
      <c r="BG27" s="1">
        <v>3</v>
      </c>
      <c r="BH27" s="1">
        <v>2</v>
      </c>
      <c r="BI27" s="1">
        <v>3</v>
      </c>
      <c r="BJ27" s="1">
        <v>4</v>
      </c>
    </row>
    <row r="28" spans="1:62" ht="15.75" x14ac:dyDescent="0.25">
      <c r="A28" s="3">
        <v>32</v>
      </c>
      <c r="B28" s="18">
        <v>27</v>
      </c>
      <c r="C28" s="18">
        <v>2</v>
      </c>
      <c r="D28" s="18">
        <v>1</v>
      </c>
      <c r="E28" s="19">
        <v>1</v>
      </c>
      <c r="F28" s="18">
        <v>1</v>
      </c>
      <c r="G28" s="19">
        <v>2</v>
      </c>
      <c r="H28" s="19">
        <v>1</v>
      </c>
      <c r="I28" s="18">
        <v>1</v>
      </c>
      <c r="J28" s="18">
        <v>2</v>
      </c>
      <c r="K28" s="18">
        <v>1</v>
      </c>
      <c r="L28" s="18">
        <v>1</v>
      </c>
      <c r="M28" s="18">
        <v>1</v>
      </c>
      <c r="N28" s="18">
        <v>1</v>
      </c>
      <c r="O28" s="18">
        <v>1</v>
      </c>
      <c r="P28" s="18">
        <v>2</v>
      </c>
      <c r="Q28" s="18">
        <v>1</v>
      </c>
      <c r="R28" s="18">
        <v>1</v>
      </c>
      <c r="S28" s="1">
        <f t="shared" si="0"/>
        <v>20</v>
      </c>
      <c r="T28" s="1" t="str">
        <f t="shared" si="1"/>
        <v>SEDANG</v>
      </c>
      <c r="U28" s="1"/>
      <c r="V28" s="1" t="str">
        <f t="shared" si="2"/>
        <v>SEDANG</v>
      </c>
      <c r="W28" s="3">
        <v>119</v>
      </c>
      <c r="X28" s="15">
        <v>27</v>
      </c>
      <c r="Y28" s="1">
        <v>3</v>
      </c>
      <c r="Z28" s="1">
        <v>4</v>
      </c>
      <c r="AA28" s="1">
        <v>4</v>
      </c>
      <c r="AB28" s="1">
        <v>2</v>
      </c>
      <c r="AC28" s="1">
        <v>4</v>
      </c>
      <c r="AD28" s="1">
        <v>4</v>
      </c>
      <c r="AE28" s="1">
        <v>1</v>
      </c>
      <c r="AF28" s="1">
        <v>4</v>
      </c>
      <c r="AG28" s="1">
        <v>4</v>
      </c>
      <c r="AH28" s="1">
        <v>4</v>
      </c>
      <c r="AI28" s="1">
        <v>4</v>
      </c>
      <c r="AJ28" s="1">
        <v>2</v>
      </c>
      <c r="AK28" s="1">
        <v>4</v>
      </c>
      <c r="AL28" s="1">
        <v>4</v>
      </c>
      <c r="AM28" s="3">
        <v>4</v>
      </c>
      <c r="AN28" s="1">
        <v>1</v>
      </c>
      <c r="AO28" s="1">
        <v>4</v>
      </c>
      <c r="AP28" s="1">
        <v>1</v>
      </c>
      <c r="AQ28" s="1">
        <v>4</v>
      </c>
      <c r="AR28" s="1">
        <v>1</v>
      </c>
      <c r="AS28" s="1">
        <v>4</v>
      </c>
      <c r="AT28" s="1">
        <v>1</v>
      </c>
      <c r="AU28" s="3">
        <v>4</v>
      </c>
      <c r="AV28" s="1">
        <v>1</v>
      </c>
      <c r="AW28" s="1">
        <v>1</v>
      </c>
      <c r="AX28" s="1">
        <v>4</v>
      </c>
      <c r="AY28" s="3">
        <v>2</v>
      </c>
      <c r="AZ28" s="1">
        <v>4</v>
      </c>
      <c r="BA28" s="1">
        <v>4</v>
      </c>
      <c r="BB28" s="1">
        <v>2</v>
      </c>
      <c r="BC28" s="1">
        <v>4</v>
      </c>
      <c r="BD28" s="1">
        <v>4</v>
      </c>
      <c r="BE28" s="1">
        <v>4</v>
      </c>
      <c r="BF28" s="1">
        <v>4</v>
      </c>
      <c r="BG28" s="1">
        <v>4</v>
      </c>
      <c r="BH28" s="1">
        <v>1</v>
      </c>
      <c r="BI28" s="1">
        <v>4</v>
      </c>
      <c r="BJ28" s="1">
        <v>4</v>
      </c>
    </row>
    <row r="29" spans="1:62" ht="15.75" x14ac:dyDescent="0.25">
      <c r="A29" s="3">
        <v>41</v>
      </c>
      <c r="B29" s="18">
        <v>28</v>
      </c>
      <c r="C29" s="18">
        <v>1</v>
      </c>
      <c r="D29" s="18">
        <v>1</v>
      </c>
      <c r="E29" s="19">
        <v>1</v>
      </c>
      <c r="F29" s="18">
        <v>1</v>
      </c>
      <c r="G29" s="19">
        <v>1</v>
      </c>
      <c r="H29" s="19">
        <v>1</v>
      </c>
      <c r="I29" s="18">
        <v>1</v>
      </c>
      <c r="J29" s="18">
        <v>1</v>
      </c>
      <c r="K29" s="18">
        <v>1</v>
      </c>
      <c r="L29" s="18">
        <v>1</v>
      </c>
      <c r="M29" s="18">
        <v>1</v>
      </c>
      <c r="N29" s="18">
        <v>1</v>
      </c>
      <c r="O29" s="18">
        <v>1</v>
      </c>
      <c r="P29" s="18">
        <v>1</v>
      </c>
      <c r="Q29" s="18">
        <v>1</v>
      </c>
      <c r="R29" s="18">
        <v>1</v>
      </c>
      <c r="S29" s="1">
        <f t="shared" si="0"/>
        <v>16</v>
      </c>
      <c r="T29" s="1" t="str">
        <f t="shared" si="1"/>
        <v>RENDAH</v>
      </c>
      <c r="U29" s="1"/>
      <c r="V29" s="1" t="str">
        <f t="shared" si="2"/>
        <v>SEDANG</v>
      </c>
      <c r="W29" s="3">
        <v>119</v>
      </c>
      <c r="X29" s="15">
        <v>28</v>
      </c>
      <c r="Y29" s="1">
        <v>4</v>
      </c>
      <c r="Z29" s="1">
        <v>3</v>
      </c>
      <c r="AA29" s="1">
        <v>4</v>
      </c>
      <c r="AB29" s="1">
        <v>4</v>
      </c>
      <c r="AC29" s="1">
        <v>4</v>
      </c>
      <c r="AD29" s="1">
        <v>4</v>
      </c>
      <c r="AE29" s="1">
        <v>4</v>
      </c>
      <c r="AF29" s="1">
        <v>3</v>
      </c>
      <c r="AG29" s="1">
        <v>3</v>
      </c>
      <c r="AH29" s="1">
        <v>4</v>
      </c>
      <c r="AI29" s="1">
        <v>4</v>
      </c>
      <c r="AJ29" s="1">
        <v>4</v>
      </c>
      <c r="AK29" s="1">
        <v>3</v>
      </c>
      <c r="AL29" s="1">
        <v>3</v>
      </c>
      <c r="AM29" s="3">
        <v>4</v>
      </c>
      <c r="AN29" s="1">
        <v>3</v>
      </c>
      <c r="AO29" s="1">
        <v>4</v>
      </c>
      <c r="AP29" s="1">
        <v>1</v>
      </c>
      <c r="AQ29" s="1">
        <v>4</v>
      </c>
      <c r="AR29" s="1">
        <v>1</v>
      </c>
      <c r="AS29" s="1">
        <v>4</v>
      </c>
      <c r="AT29" s="1">
        <v>2</v>
      </c>
      <c r="AU29" s="3">
        <v>3</v>
      </c>
      <c r="AV29" s="1">
        <v>3</v>
      </c>
      <c r="AW29" s="1">
        <v>3</v>
      </c>
      <c r="AX29" s="1">
        <v>3</v>
      </c>
      <c r="AY29" s="3">
        <v>3</v>
      </c>
      <c r="AZ29" s="1">
        <v>2</v>
      </c>
      <c r="BA29" s="1">
        <v>3</v>
      </c>
      <c r="BB29" s="1">
        <v>2</v>
      </c>
      <c r="BC29" s="1">
        <v>3</v>
      </c>
      <c r="BD29" s="1">
        <v>2</v>
      </c>
      <c r="BE29" s="1">
        <v>3</v>
      </c>
      <c r="BF29" s="1">
        <v>2</v>
      </c>
      <c r="BG29" s="1">
        <v>3</v>
      </c>
      <c r="BH29" s="1">
        <v>2</v>
      </c>
      <c r="BI29" s="1">
        <v>4</v>
      </c>
      <c r="BJ29" s="1">
        <v>4</v>
      </c>
    </row>
    <row r="30" spans="1:62" ht="15.75" x14ac:dyDescent="0.25">
      <c r="A30" s="3">
        <v>61</v>
      </c>
      <c r="B30" s="18">
        <v>29</v>
      </c>
      <c r="C30" s="18">
        <v>1</v>
      </c>
      <c r="D30" s="18">
        <v>2</v>
      </c>
      <c r="E30" s="19">
        <v>1</v>
      </c>
      <c r="F30" s="18">
        <v>1</v>
      </c>
      <c r="G30" s="19">
        <v>1</v>
      </c>
      <c r="H30" s="19">
        <v>1</v>
      </c>
      <c r="I30" s="18">
        <v>2</v>
      </c>
      <c r="J30" s="18">
        <v>2</v>
      </c>
      <c r="K30" s="18">
        <v>2</v>
      </c>
      <c r="L30" s="18">
        <v>1</v>
      </c>
      <c r="M30" s="18">
        <v>1</v>
      </c>
      <c r="N30" s="18">
        <v>2</v>
      </c>
      <c r="O30" s="18">
        <v>1</v>
      </c>
      <c r="P30" s="18">
        <v>1</v>
      </c>
      <c r="Q30" s="18">
        <v>1</v>
      </c>
      <c r="R30" s="18">
        <v>1</v>
      </c>
      <c r="S30" s="1">
        <f t="shared" si="0"/>
        <v>21</v>
      </c>
      <c r="T30" s="1" t="str">
        <f t="shared" si="1"/>
        <v>SEDANG</v>
      </c>
      <c r="U30" s="1"/>
      <c r="V30" s="1" t="str">
        <f t="shared" si="2"/>
        <v>SEDANG</v>
      </c>
      <c r="W30" s="3">
        <v>119</v>
      </c>
      <c r="X30" s="15">
        <v>29</v>
      </c>
      <c r="Y30" s="1">
        <v>4</v>
      </c>
      <c r="Z30" s="1">
        <v>3</v>
      </c>
      <c r="AA30" s="1">
        <v>4</v>
      </c>
      <c r="AB30" s="1">
        <v>4</v>
      </c>
      <c r="AC30" s="1">
        <v>3</v>
      </c>
      <c r="AD30" s="1">
        <v>3</v>
      </c>
      <c r="AE30" s="1">
        <v>4</v>
      </c>
      <c r="AF30" s="1">
        <v>4</v>
      </c>
      <c r="AG30" s="1">
        <v>3</v>
      </c>
      <c r="AH30" s="1">
        <v>4</v>
      </c>
      <c r="AI30" s="1">
        <v>4</v>
      </c>
      <c r="AJ30" s="1">
        <v>3</v>
      </c>
      <c r="AK30" s="1">
        <v>4</v>
      </c>
      <c r="AL30" s="1">
        <v>3</v>
      </c>
      <c r="AM30" s="3">
        <v>3</v>
      </c>
      <c r="AN30" s="1">
        <v>2</v>
      </c>
      <c r="AO30" s="1">
        <v>4</v>
      </c>
      <c r="AP30" s="1">
        <v>1</v>
      </c>
      <c r="AQ30" s="1">
        <v>4</v>
      </c>
      <c r="AR30" s="1">
        <v>3</v>
      </c>
      <c r="AS30" s="1">
        <v>4</v>
      </c>
      <c r="AT30" s="1">
        <v>3</v>
      </c>
      <c r="AU30" s="3">
        <v>4</v>
      </c>
      <c r="AV30" s="1">
        <v>3</v>
      </c>
      <c r="AW30" s="1">
        <v>3</v>
      </c>
      <c r="AX30" s="1">
        <v>3</v>
      </c>
      <c r="AY30" s="3">
        <v>3</v>
      </c>
      <c r="AZ30" s="1">
        <v>2</v>
      </c>
      <c r="BA30" s="1">
        <v>4</v>
      </c>
      <c r="BB30" s="1">
        <v>1</v>
      </c>
      <c r="BC30" s="1">
        <v>4</v>
      </c>
      <c r="BD30" s="1">
        <v>1</v>
      </c>
      <c r="BE30" s="1">
        <v>4</v>
      </c>
      <c r="BF30" s="1">
        <v>1</v>
      </c>
      <c r="BG30" s="1">
        <v>4</v>
      </c>
      <c r="BH30" s="1">
        <v>2</v>
      </c>
      <c r="BI30" s="1">
        <v>3</v>
      </c>
      <c r="BJ30" s="1">
        <v>3</v>
      </c>
    </row>
    <row r="31" spans="1:62" ht="15.75" x14ac:dyDescent="0.25">
      <c r="A31" s="3">
        <v>19</v>
      </c>
      <c r="B31" s="18">
        <v>30</v>
      </c>
      <c r="C31" s="18">
        <v>1</v>
      </c>
      <c r="D31" s="18">
        <v>1</v>
      </c>
      <c r="E31" s="19">
        <v>1</v>
      </c>
      <c r="F31" s="18">
        <v>1</v>
      </c>
      <c r="G31" s="19">
        <v>1</v>
      </c>
      <c r="H31" s="19">
        <v>1</v>
      </c>
      <c r="I31" s="18">
        <v>2</v>
      </c>
      <c r="J31" s="18">
        <v>2</v>
      </c>
      <c r="K31" s="18">
        <v>2</v>
      </c>
      <c r="L31" s="18">
        <v>1</v>
      </c>
      <c r="M31" s="18">
        <v>1</v>
      </c>
      <c r="N31" s="18">
        <v>1</v>
      </c>
      <c r="O31" s="18">
        <v>1</v>
      </c>
      <c r="P31" s="18">
        <v>2</v>
      </c>
      <c r="Q31" s="18">
        <v>1</v>
      </c>
      <c r="R31" s="18">
        <v>1</v>
      </c>
      <c r="S31" s="1">
        <f t="shared" si="0"/>
        <v>20</v>
      </c>
      <c r="T31" s="1" t="str">
        <f t="shared" si="1"/>
        <v>SEDANG</v>
      </c>
      <c r="U31" s="1"/>
      <c r="V31" s="1" t="str">
        <f t="shared" si="2"/>
        <v>SEDANG</v>
      </c>
      <c r="W31" s="3">
        <v>118</v>
      </c>
      <c r="X31" s="15">
        <v>30</v>
      </c>
      <c r="Y31" s="1">
        <v>4</v>
      </c>
      <c r="Z31" s="1">
        <v>4</v>
      </c>
      <c r="AA31" s="1">
        <v>4</v>
      </c>
      <c r="AB31" s="1">
        <v>4</v>
      </c>
      <c r="AC31" s="1">
        <v>4</v>
      </c>
      <c r="AD31" s="1">
        <v>4</v>
      </c>
      <c r="AE31" s="1">
        <v>4</v>
      </c>
      <c r="AF31" s="1">
        <v>2</v>
      </c>
      <c r="AG31" s="1">
        <v>4</v>
      </c>
      <c r="AH31" s="1">
        <v>4</v>
      </c>
      <c r="AI31" s="1">
        <v>4</v>
      </c>
      <c r="AJ31" s="1">
        <v>3</v>
      </c>
      <c r="AK31" s="1">
        <v>4</v>
      </c>
      <c r="AL31" s="1">
        <v>2</v>
      </c>
      <c r="AM31" s="3">
        <v>4</v>
      </c>
      <c r="AN31" s="1">
        <v>1</v>
      </c>
      <c r="AO31" s="1">
        <v>4</v>
      </c>
      <c r="AP31" s="1">
        <v>1</v>
      </c>
      <c r="AQ31" s="1">
        <v>4</v>
      </c>
      <c r="AR31" s="1">
        <v>1</v>
      </c>
      <c r="AS31" s="1">
        <v>4</v>
      </c>
      <c r="AT31" s="1">
        <v>2</v>
      </c>
      <c r="AU31" s="3">
        <v>4</v>
      </c>
      <c r="AV31" s="1">
        <v>3</v>
      </c>
      <c r="AW31" s="1">
        <v>3</v>
      </c>
      <c r="AX31" s="1">
        <v>2</v>
      </c>
      <c r="AY31" s="3">
        <v>4</v>
      </c>
      <c r="AZ31" s="1">
        <v>1</v>
      </c>
      <c r="BA31" s="1">
        <v>4</v>
      </c>
      <c r="BB31" s="1">
        <v>2</v>
      </c>
      <c r="BC31" s="1">
        <v>4</v>
      </c>
      <c r="BD31" s="1">
        <v>3</v>
      </c>
      <c r="BE31" s="1">
        <v>4</v>
      </c>
      <c r="BF31" s="1">
        <v>1</v>
      </c>
      <c r="BG31" s="1">
        <v>4</v>
      </c>
      <c r="BH31" s="1">
        <v>1</v>
      </c>
      <c r="BI31" s="1">
        <v>4</v>
      </c>
      <c r="BJ31" s="1">
        <v>2</v>
      </c>
    </row>
    <row r="32" spans="1:62" ht="15.75" x14ac:dyDescent="0.25">
      <c r="A32" s="3">
        <v>6</v>
      </c>
      <c r="B32" s="18">
        <v>31</v>
      </c>
      <c r="C32" s="18">
        <v>2</v>
      </c>
      <c r="D32" s="18">
        <v>1</v>
      </c>
      <c r="E32" s="19">
        <v>1</v>
      </c>
      <c r="F32" s="18">
        <v>2</v>
      </c>
      <c r="G32" s="19">
        <v>1</v>
      </c>
      <c r="H32" s="19">
        <v>2</v>
      </c>
      <c r="I32" s="18">
        <v>2</v>
      </c>
      <c r="J32" s="18">
        <v>2</v>
      </c>
      <c r="K32" s="18">
        <v>1</v>
      </c>
      <c r="L32" s="18">
        <v>2</v>
      </c>
      <c r="M32" s="18">
        <v>1</v>
      </c>
      <c r="N32" s="18">
        <v>1</v>
      </c>
      <c r="O32" s="18">
        <v>2</v>
      </c>
      <c r="P32" s="18">
        <v>1</v>
      </c>
      <c r="Q32" s="18">
        <v>1</v>
      </c>
      <c r="R32" s="18">
        <v>1</v>
      </c>
      <c r="S32" s="1">
        <f t="shared" si="0"/>
        <v>23</v>
      </c>
      <c r="T32" s="1" t="str">
        <f t="shared" si="1"/>
        <v>SEDANG</v>
      </c>
      <c r="U32" s="1"/>
      <c r="V32" s="1" t="str">
        <f t="shared" si="2"/>
        <v>SEDANG</v>
      </c>
      <c r="W32" s="3">
        <v>117</v>
      </c>
      <c r="X32" s="15">
        <v>31</v>
      </c>
      <c r="Y32" s="1">
        <v>3</v>
      </c>
      <c r="Z32" s="1">
        <v>3</v>
      </c>
      <c r="AA32" s="1">
        <v>3</v>
      </c>
      <c r="AB32" s="1">
        <v>3</v>
      </c>
      <c r="AC32" s="1">
        <v>3</v>
      </c>
      <c r="AD32" s="1">
        <v>3</v>
      </c>
      <c r="AE32" s="1">
        <v>3</v>
      </c>
      <c r="AF32" s="1">
        <v>3</v>
      </c>
      <c r="AG32" s="1">
        <v>3</v>
      </c>
      <c r="AH32" s="1">
        <v>3</v>
      </c>
      <c r="AI32" s="1">
        <v>4</v>
      </c>
      <c r="AJ32" s="1">
        <v>4</v>
      </c>
      <c r="AK32" s="1">
        <v>3</v>
      </c>
      <c r="AL32" s="1">
        <v>3</v>
      </c>
      <c r="AM32" s="3">
        <v>4</v>
      </c>
      <c r="AN32" s="1">
        <v>3</v>
      </c>
      <c r="AO32" s="1">
        <v>4</v>
      </c>
      <c r="AP32" s="1">
        <v>3</v>
      </c>
      <c r="AQ32" s="1">
        <v>3</v>
      </c>
      <c r="AR32" s="1">
        <v>1</v>
      </c>
      <c r="AS32" s="1">
        <v>4</v>
      </c>
      <c r="AT32" s="1">
        <v>2</v>
      </c>
      <c r="AU32" s="3">
        <v>4</v>
      </c>
      <c r="AV32" s="1">
        <v>3</v>
      </c>
      <c r="AW32" s="1">
        <v>3</v>
      </c>
      <c r="AX32" s="1">
        <v>3</v>
      </c>
      <c r="AY32" s="3">
        <v>3</v>
      </c>
      <c r="AZ32" s="1">
        <v>2</v>
      </c>
      <c r="BA32" s="1">
        <v>4</v>
      </c>
      <c r="BB32" s="1">
        <v>2</v>
      </c>
      <c r="BC32" s="1">
        <v>4</v>
      </c>
      <c r="BD32" s="1">
        <v>3</v>
      </c>
      <c r="BE32" s="1">
        <v>4</v>
      </c>
      <c r="BF32" s="1">
        <v>4</v>
      </c>
      <c r="BG32" s="1">
        <v>3</v>
      </c>
      <c r="BH32" s="1">
        <v>3</v>
      </c>
      <c r="BI32" s="1">
        <v>2</v>
      </c>
      <c r="BJ32" s="1">
        <v>2</v>
      </c>
    </row>
    <row r="33" spans="1:62" ht="15.75" x14ac:dyDescent="0.25">
      <c r="A33" s="3">
        <v>40</v>
      </c>
      <c r="B33" s="18">
        <v>32</v>
      </c>
      <c r="C33" s="18">
        <v>2</v>
      </c>
      <c r="D33" s="18">
        <v>1</v>
      </c>
      <c r="E33" s="19">
        <v>1</v>
      </c>
      <c r="F33" s="18">
        <v>2</v>
      </c>
      <c r="G33" s="19">
        <v>1</v>
      </c>
      <c r="H33" s="19">
        <v>1</v>
      </c>
      <c r="I33" s="18">
        <v>2</v>
      </c>
      <c r="J33" s="18">
        <v>2</v>
      </c>
      <c r="K33" s="18">
        <v>1</v>
      </c>
      <c r="L33" s="18">
        <v>1</v>
      </c>
      <c r="M33" s="18">
        <v>1</v>
      </c>
      <c r="N33" s="18">
        <v>1</v>
      </c>
      <c r="O33" s="18">
        <v>1</v>
      </c>
      <c r="P33" s="18">
        <v>2</v>
      </c>
      <c r="Q33" s="18">
        <v>1</v>
      </c>
      <c r="R33" s="18">
        <v>1</v>
      </c>
      <c r="S33" s="1">
        <f t="shared" si="0"/>
        <v>21</v>
      </c>
      <c r="T33" s="1" t="str">
        <f t="shared" si="1"/>
        <v>SEDANG</v>
      </c>
      <c r="U33" s="1"/>
      <c r="V33" s="1" t="str">
        <f t="shared" si="2"/>
        <v>SEDANG</v>
      </c>
      <c r="W33" s="3">
        <v>117</v>
      </c>
      <c r="X33" s="15">
        <v>32</v>
      </c>
      <c r="Y33" s="1">
        <v>4</v>
      </c>
      <c r="Z33" s="1">
        <v>4</v>
      </c>
      <c r="AA33" s="1">
        <v>4</v>
      </c>
      <c r="AB33" s="1">
        <v>4</v>
      </c>
      <c r="AC33" s="1">
        <v>3</v>
      </c>
      <c r="AD33" s="1">
        <v>3</v>
      </c>
      <c r="AE33" s="1">
        <v>4</v>
      </c>
      <c r="AF33" s="1">
        <v>3</v>
      </c>
      <c r="AG33" s="1">
        <v>4</v>
      </c>
      <c r="AH33" s="1">
        <v>3</v>
      </c>
      <c r="AI33" s="1">
        <v>3</v>
      </c>
      <c r="AJ33" s="1">
        <v>3</v>
      </c>
      <c r="AK33" s="1">
        <v>3</v>
      </c>
      <c r="AL33" s="1">
        <v>3</v>
      </c>
      <c r="AM33" s="3">
        <v>3</v>
      </c>
      <c r="AN33" s="1">
        <v>3</v>
      </c>
      <c r="AO33" s="1">
        <v>3</v>
      </c>
      <c r="AP33" s="1">
        <v>2</v>
      </c>
      <c r="AQ33" s="1">
        <v>4</v>
      </c>
      <c r="AR33" s="1">
        <v>2</v>
      </c>
      <c r="AS33" s="1">
        <v>3</v>
      </c>
      <c r="AT33" s="1">
        <v>3</v>
      </c>
      <c r="AU33" s="3">
        <v>3</v>
      </c>
      <c r="AV33" s="1">
        <v>3</v>
      </c>
      <c r="AW33" s="1">
        <v>3</v>
      </c>
      <c r="AX33" s="1">
        <v>3</v>
      </c>
      <c r="AY33" s="3">
        <v>3</v>
      </c>
      <c r="AZ33" s="1">
        <v>3</v>
      </c>
      <c r="BA33" s="1">
        <v>3</v>
      </c>
      <c r="BB33" s="1">
        <v>2</v>
      </c>
      <c r="BC33" s="1">
        <v>3</v>
      </c>
      <c r="BD33" s="1">
        <v>3</v>
      </c>
      <c r="BE33" s="1">
        <v>3</v>
      </c>
      <c r="BF33" s="1">
        <v>3</v>
      </c>
      <c r="BG33" s="1">
        <v>3</v>
      </c>
      <c r="BH33" s="1">
        <v>3</v>
      </c>
      <c r="BI33" s="1">
        <v>3</v>
      </c>
      <c r="BJ33" s="1">
        <v>2</v>
      </c>
    </row>
    <row r="34" spans="1:62" ht="15.75" x14ac:dyDescent="0.25">
      <c r="A34" s="3">
        <v>52</v>
      </c>
      <c r="B34" s="18">
        <v>33</v>
      </c>
      <c r="C34" s="18">
        <v>1</v>
      </c>
      <c r="D34" s="18">
        <v>1</v>
      </c>
      <c r="E34" s="19">
        <v>1</v>
      </c>
      <c r="F34" s="18">
        <v>2</v>
      </c>
      <c r="G34" s="19">
        <v>1</v>
      </c>
      <c r="H34" s="19">
        <v>1</v>
      </c>
      <c r="I34" s="18">
        <v>2</v>
      </c>
      <c r="J34" s="18">
        <v>1</v>
      </c>
      <c r="K34" s="18">
        <v>1</v>
      </c>
      <c r="L34" s="18">
        <v>2</v>
      </c>
      <c r="M34" s="18">
        <v>1</v>
      </c>
      <c r="N34" s="18">
        <v>2</v>
      </c>
      <c r="O34" s="18">
        <v>1</v>
      </c>
      <c r="P34" s="18">
        <v>1</v>
      </c>
      <c r="Q34" s="18">
        <v>1</v>
      </c>
      <c r="R34" s="18">
        <v>2</v>
      </c>
      <c r="S34" s="1">
        <f t="shared" ref="S34:S63" si="3">SUM(C34:R34)</f>
        <v>21</v>
      </c>
      <c r="T34" s="1" t="str">
        <f t="shared" si="1"/>
        <v>SEDANG</v>
      </c>
      <c r="U34" s="1"/>
      <c r="V34" s="1" t="str">
        <f t="shared" si="2"/>
        <v>SEDANG</v>
      </c>
      <c r="W34" s="3">
        <v>117</v>
      </c>
      <c r="X34" s="15">
        <v>33</v>
      </c>
      <c r="Y34" s="1">
        <v>4</v>
      </c>
      <c r="Z34" s="1">
        <v>4</v>
      </c>
      <c r="AA34" s="1">
        <v>3</v>
      </c>
      <c r="AB34" s="1">
        <v>4</v>
      </c>
      <c r="AC34" s="1">
        <v>4</v>
      </c>
      <c r="AD34" s="1">
        <v>3</v>
      </c>
      <c r="AE34" s="1">
        <v>4</v>
      </c>
      <c r="AF34" s="1">
        <v>2</v>
      </c>
      <c r="AG34" s="1">
        <v>4</v>
      </c>
      <c r="AH34" s="1">
        <v>4</v>
      </c>
      <c r="AI34" s="1">
        <v>2</v>
      </c>
      <c r="AJ34" s="1">
        <v>2</v>
      </c>
      <c r="AK34" s="1">
        <v>2</v>
      </c>
      <c r="AL34" s="1">
        <v>2</v>
      </c>
      <c r="AM34" s="3">
        <v>3</v>
      </c>
      <c r="AN34" s="1">
        <v>2</v>
      </c>
      <c r="AO34" s="1">
        <v>4</v>
      </c>
      <c r="AP34" s="1">
        <v>2</v>
      </c>
      <c r="AQ34" s="1">
        <v>4</v>
      </c>
      <c r="AR34" s="1">
        <v>2</v>
      </c>
      <c r="AS34" s="1">
        <v>3</v>
      </c>
      <c r="AT34" s="1">
        <v>2</v>
      </c>
      <c r="AU34" s="3">
        <v>3</v>
      </c>
      <c r="AV34" s="1">
        <v>3</v>
      </c>
      <c r="AW34" s="1">
        <v>3</v>
      </c>
      <c r="AX34" s="1">
        <v>3</v>
      </c>
      <c r="AY34" s="3">
        <v>4</v>
      </c>
      <c r="AZ34" s="1">
        <v>2</v>
      </c>
      <c r="BA34" s="1">
        <v>4</v>
      </c>
      <c r="BB34" s="1">
        <v>3</v>
      </c>
      <c r="BC34" s="1">
        <v>4</v>
      </c>
      <c r="BD34" s="1">
        <v>3</v>
      </c>
      <c r="BE34" s="1">
        <v>4</v>
      </c>
      <c r="BF34" s="1">
        <v>2</v>
      </c>
      <c r="BG34" s="1">
        <v>4</v>
      </c>
      <c r="BH34" s="1">
        <v>3</v>
      </c>
      <c r="BI34" s="1">
        <v>3</v>
      </c>
      <c r="BJ34" s="1">
        <v>3</v>
      </c>
    </row>
    <row r="35" spans="1:62" ht="15.75" x14ac:dyDescent="0.25">
      <c r="A35" s="3">
        <v>60</v>
      </c>
      <c r="B35" s="18">
        <v>34</v>
      </c>
      <c r="C35" s="18">
        <v>1</v>
      </c>
      <c r="D35" s="18">
        <v>1</v>
      </c>
      <c r="E35" s="19">
        <v>1</v>
      </c>
      <c r="F35" s="18">
        <v>1</v>
      </c>
      <c r="G35" s="19">
        <v>1</v>
      </c>
      <c r="H35" s="19">
        <v>1</v>
      </c>
      <c r="I35" s="18">
        <v>1</v>
      </c>
      <c r="J35" s="18">
        <v>1</v>
      </c>
      <c r="K35" s="18">
        <v>2</v>
      </c>
      <c r="L35" s="18">
        <v>1</v>
      </c>
      <c r="M35" s="18">
        <v>1</v>
      </c>
      <c r="N35" s="18">
        <v>1</v>
      </c>
      <c r="O35" s="18">
        <v>1</v>
      </c>
      <c r="P35" s="18">
        <v>2</v>
      </c>
      <c r="Q35" s="18">
        <v>1</v>
      </c>
      <c r="R35" s="18">
        <v>1</v>
      </c>
      <c r="S35" s="1">
        <f t="shared" si="3"/>
        <v>18</v>
      </c>
      <c r="T35" s="1" t="str">
        <f t="shared" si="1"/>
        <v>SEDANG</v>
      </c>
      <c r="U35" s="1"/>
      <c r="V35" s="1" t="str">
        <f t="shared" si="2"/>
        <v>SEDANG</v>
      </c>
      <c r="W35" s="3">
        <v>117</v>
      </c>
      <c r="X35" s="15">
        <v>34</v>
      </c>
      <c r="Y35" s="1">
        <v>4</v>
      </c>
      <c r="Z35" s="1">
        <v>3</v>
      </c>
      <c r="AA35" s="1">
        <v>3</v>
      </c>
      <c r="AB35" s="1">
        <v>4</v>
      </c>
      <c r="AC35" s="1">
        <v>4</v>
      </c>
      <c r="AD35" s="1">
        <v>4</v>
      </c>
      <c r="AE35" s="1">
        <v>4</v>
      </c>
      <c r="AF35" s="1">
        <v>2</v>
      </c>
      <c r="AG35" s="1">
        <v>4</v>
      </c>
      <c r="AH35" s="1">
        <v>4</v>
      </c>
      <c r="AI35" s="1">
        <v>3</v>
      </c>
      <c r="AJ35" s="1">
        <v>3</v>
      </c>
      <c r="AK35" s="1">
        <v>3</v>
      </c>
      <c r="AL35" s="1">
        <v>3</v>
      </c>
      <c r="AM35" s="3">
        <v>3</v>
      </c>
      <c r="AN35" s="1">
        <v>2</v>
      </c>
      <c r="AO35" s="1">
        <v>3</v>
      </c>
      <c r="AP35" s="1">
        <v>2</v>
      </c>
      <c r="AQ35" s="1">
        <v>4</v>
      </c>
      <c r="AR35" s="1">
        <v>1</v>
      </c>
      <c r="AS35" s="1">
        <v>4</v>
      </c>
      <c r="AT35" s="1">
        <v>3</v>
      </c>
      <c r="AU35" s="3">
        <v>4</v>
      </c>
      <c r="AV35" s="1">
        <v>4</v>
      </c>
      <c r="AW35" s="1">
        <v>3</v>
      </c>
      <c r="AX35" s="1">
        <v>3</v>
      </c>
      <c r="AY35" s="3">
        <v>3</v>
      </c>
      <c r="AZ35" s="1">
        <v>2</v>
      </c>
      <c r="BA35" s="1">
        <v>3</v>
      </c>
      <c r="BB35" s="1">
        <v>2</v>
      </c>
      <c r="BC35" s="1">
        <v>3</v>
      </c>
      <c r="BD35" s="1">
        <v>3</v>
      </c>
      <c r="BE35" s="1">
        <v>3</v>
      </c>
      <c r="BF35" s="1">
        <v>3</v>
      </c>
      <c r="BG35" s="1">
        <v>3</v>
      </c>
      <c r="BH35" s="1">
        <v>2</v>
      </c>
      <c r="BI35" s="1">
        <v>3</v>
      </c>
      <c r="BJ35" s="1">
        <v>3</v>
      </c>
    </row>
    <row r="36" spans="1:62" ht="15.75" x14ac:dyDescent="0.25">
      <c r="A36" s="3">
        <v>68</v>
      </c>
      <c r="B36" s="18">
        <v>35</v>
      </c>
      <c r="C36" s="18">
        <v>2</v>
      </c>
      <c r="D36" s="18">
        <v>1</v>
      </c>
      <c r="E36" s="19">
        <v>1</v>
      </c>
      <c r="F36" s="18">
        <v>2</v>
      </c>
      <c r="G36" s="19">
        <v>1</v>
      </c>
      <c r="H36" s="19">
        <v>1</v>
      </c>
      <c r="I36" s="18">
        <v>2</v>
      </c>
      <c r="J36" s="18">
        <v>1</v>
      </c>
      <c r="K36" s="18">
        <v>1</v>
      </c>
      <c r="L36" s="18">
        <v>2</v>
      </c>
      <c r="M36" s="18">
        <v>2</v>
      </c>
      <c r="N36" s="18">
        <v>1</v>
      </c>
      <c r="O36" s="18">
        <v>1</v>
      </c>
      <c r="P36" s="18">
        <v>1</v>
      </c>
      <c r="Q36" s="18">
        <v>1</v>
      </c>
      <c r="R36" s="18">
        <v>1</v>
      </c>
      <c r="S36" s="1">
        <f t="shared" si="3"/>
        <v>21</v>
      </c>
      <c r="T36" s="1" t="str">
        <f t="shared" si="1"/>
        <v>SEDANG</v>
      </c>
      <c r="U36" s="1"/>
      <c r="V36" s="1" t="str">
        <f t="shared" si="2"/>
        <v>SEDANG</v>
      </c>
      <c r="W36" s="3">
        <v>117</v>
      </c>
      <c r="X36" s="15">
        <v>35</v>
      </c>
      <c r="Y36" s="1">
        <v>4</v>
      </c>
      <c r="Z36" s="1">
        <v>2</v>
      </c>
      <c r="AA36" s="1">
        <v>4</v>
      </c>
      <c r="AB36" s="1">
        <v>4</v>
      </c>
      <c r="AC36" s="1">
        <v>4</v>
      </c>
      <c r="AD36" s="1">
        <v>4</v>
      </c>
      <c r="AE36" s="1">
        <v>4</v>
      </c>
      <c r="AF36" s="1">
        <v>2</v>
      </c>
      <c r="AG36" s="1">
        <v>4</v>
      </c>
      <c r="AH36" s="1">
        <v>4</v>
      </c>
      <c r="AI36" s="1">
        <v>4</v>
      </c>
      <c r="AJ36" s="1">
        <v>1</v>
      </c>
      <c r="AK36" s="1">
        <v>3</v>
      </c>
      <c r="AL36" s="1">
        <v>3</v>
      </c>
      <c r="AM36" s="3">
        <v>3</v>
      </c>
      <c r="AN36" s="1">
        <v>2</v>
      </c>
      <c r="AO36" s="1">
        <v>3</v>
      </c>
      <c r="AP36" s="1">
        <v>1</v>
      </c>
      <c r="AQ36" s="1">
        <v>4</v>
      </c>
      <c r="AR36" s="1">
        <v>2</v>
      </c>
      <c r="AS36" s="1">
        <v>4</v>
      </c>
      <c r="AT36" s="1">
        <v>2</v>
      </c>
      <c r="AU36" s="3">
        <v>3</v>
      </c>
      <c r="AV36" s="1">
        <v>3</v>
      </c>
      <c r="AW36" s="1">
        <v>4</v>
      </c>
      <c r="AX36" s="1">
        <v>4</v>
      </c>
      <c r="AY36" s="3">
        <v>4</v>
      </c>
      <c r="AZ36" s="1">
        <v>2</v>
      </c>
      <c r="BA36" s="1">
        <v>4</v>
      </c>
      <c r="BB36" s="1">
        <v>3</v>
      </c>
      <c r="BC36" s="1">
        <v>4</v>
      </c>
      <c r="BD36" s="1">
        <v>1</v>
      </c>
      <c r="BE36" s="1">
        <v>4</v>
      </c>
      <c r="BF36" s="1">
        <v>2</v>
      </c>
      <c r="BG36" s="1">
        <v>3</v>
      </c>
      <c r="BH36" s="1">
        <v>2</v>
      </c>
      <c r="BI36" s="1">
        <v>3</v>
      </c>
      <c r="BJ36" s="1">
        <v>3</v>
      </c>
    </row>
    <row r="37" spans="1:62" ht="15.75" x14ac:dyDescent="0.25">
      <c r="A37" s="3">
        <v>3</v>
      </c>
      <c r="B37" s="18">
        <v>36</v>
      </c>
      <c r="C37" s="18">
        <v>2</v>
      </c>
      <c r="D37" s="18">
        <v>2</v>
      </c>
      <c r="E37" s="19">
        <v>2</v>
      </c>
      <c r="F37" s="18">
        <v>1</v>
      </c>
      <c r="G37" s="19">
        <v>1</v>
      </c>
      <c r="H37" s="19">
        <v>1</v>
      </c>
      <c r="I37" s="18">
        <v>2</v>
      </c>
      <c r="J37" s="18">
        <v>2</v>
      </c>
      <c r="K37" s="18">
        <v>1</v>
      </c>
      <c r="L37" s="18">
        <v>1</v>
      </c>
      <c r="M37" s="18">
        <v>2</v>
      </c>
      <c r="N37" s="18">
        <v>1</v>
      </c>
      <c r="O37" s="18">
        <v>2</v>
      </c>
      <c r="P37" s="18">
        <v>2</v>
      </c>
      <c r="Q37" s="18">
        <v>1</v>
      </c>
      <c r="R37" s="18">
        <v>2</v>
      </c>
      <c r="S37" s="1">
        <f t="shared" si="3"/>
        <v>25</v>
      </c>
      <c r="T37" s="1" t="str">
        <f t="shared" si="1"/>
        <v>TINGGI</v>
      </c>
      <c r="U37" s="1"/>
      <c r="V37" s="1" t="str">
        <f t="shared" si="2"/>
        <v>SEDANG</v>
      </c>
      <c r="W37" s="3">
        <v>116</v>
      </c>
      <c r="X37" s="15">
        <v>36</v>
      </c>
      <c r="Y37" s="1">
        <v>4</v>
      </c>
      <c r="Z37" s="1">
        <v>3</v>
      </c>
      <c r="AA37" s="1">
        <v>4</v>
      </c>
      <c r="AB37" s="1">
        <v>4</v>
      </c>
      <c r="AC37" s="1">
        <v>2</v>
      </c>
      <c r="AD37" s="1">
        <v>3</v>
      </c>
      <c r="AE37" s="1">
        <v>4</v>
      </c>
      <c r="AF37" s="1">
        <v>2</v>
      </c>
      <c r="AG37" s="1">
        <v>3</v>
      </c>
      <c r="AH37" s="1">
        <v>3</v>
      </c>
      <c r="AI37" s="1">
        <v>3</v>
      </c>
      <c r="AJ37" s="1">
        <v>2</v>
      </c>
      <c r="AK37" s="1">
        <v>3</v>
      </c>
      <c r="AL37" s="1">
        <v>3</v>
      </c>
      <c r="AM37" s="3">
        <v>4</v>
      </c>
      <c r="AN37" s="1">
        <v>3</v>
      </c>
      <c r="AO37" s="1">
        <v>3</v>
      </c>
      <c r="AP37" s="1">
        <v>3</v>
      </c>
      <c r="AQ37" s="1">
        <v>3</v>
      </c>
      <c r="AR37" s="1">
        <v>3</v>
      </c>
      <c r="AS37" s="1">
        <v>4</v>
      </c>
      <c r="AT37" s="1">
        <v>3</v>
      </c>
      <c r="AU37" s="3">
        <v>3</v>
      </c>
      <c r="AV37" s="1">
        <v>3</v>
      </c>
      <c r="AW37" s="1">
        <v>2</v>
      </c>
      <c r="AX37" s="1">
        <v>3</v>
      </c>
      <c r="AY37" s="3">
        <v>3</v>
      </c>
      <c r="AZ37" s="1">
        <v>3</v>
      </c>
      <c r="BA37" s="1">
        <v>2</v>
      </c>
      <c r="BB37" s="1">
        <v>3</v>
      </c>
      <c r="BC37" s="1">
        <v>4</v>
      </c>
      <c r="BD37" s="1">
        <v>3</v>
      </c>
      <c r="BE37" s="1">
        <v>3</v>
      </c>
      <c r="BF37" s="1">
        <v>3</v>
      </c>
      <c r="BG37" s="1">
        <v>3</v>
      </c>
      <c r="BH37" s="1">
        <v>3</v>
      </c>
      <c r="BI37" s="1">
        <v>3</v>
      </c>
      <c r="BJ37" s="1">
        <v>3</v>
      </c>
    </row>
    <row r="38" spans="1:62" ht="15.75" x14ac:dyDescent="0.25">
      <c r="A38" s="3">
        <v>17</v>
      </c>
      <c r="B38" s="18">
        <v>37</v>
      </c>
      <c r="C38" s="18">
        <v>2</v>
      </c>
      <c r="D38" s="18">
        <v>1</v>
      </c>
      <c r="E38" s="19">
        <v>1</v>
      </c>
      <c r="F38" s="18">
        <v>1</v>
      </c>
      <c r="G38" s="19">
        <v>1</v>
      </c>
      <c r="H38" s="19">
        <v>1</v>
      </c>
      <c r="I38" s="18">
        <v>2</v>
      </c>
      <c r="J38" s="18">
        <v>2</v>
      </c>
      <c r="K38" s="18">
        <v>1</v>
      </c>
      <c r="L38" s="18">
        <v>1</v>
      </c>
      <c r="M38" s="18">
        <v>1</v>
      </c>
      <c r="N38" s="18">
        <v>1</v>
      </c>
      <c r="O38" s="18">
        <v>1</v>
      </c>
      <c r="P38" s="18">
        <v>1</v>
      </c>
      <c r="Q38" s="18">
        <v>1</v>
      </c>
      <c r="R38" s="18">
        <v>1</v>
      </c>
      <c r="S38" s="1">
        <f t="shared" si="3"/>
        <v>19</v>
      </c>
      <c r="T38" s="1" t="str">
        <f t="shared" si="1"/>
        <v>SEDANG</v>
      </c>
      <c r="U38" s="1"/>
      <c r="V38" s="1" t="str">
        <f t="shared" si="2"/>
        <v>SEDANG</v>
      </c>
      <c r="W38" s="3">
        <v>116</v>
      </c>
      <c r="X38" s="15">
        <v>37</v>
      </c>
      <c r="Y38" s="1">
        <v>4</v>
      </c>
      <c r="Z38" s="1">
        <v>3</v>
      </c>
      <c r="AA38" s="1">
        <v>3</v>
      </c>
      <c r="AB38" s="1">
        <v>4</v>
      </c>
      <c r="AC38" s="1">
        <v>4</v>
      </c>
      <c r="AD38" s="1">
        <v>3</v>
      </c>
      <c r="AE38" s="1">
        <v>4</v>
      </c>
      <c r="AF38" s="1">
        <v>4</v>
      </c>
      <c r="AG38" s="1">
        <v>4</v>
      </c>
      <c r="AH38" s="1">
        <v>4</v>
      </c>
      <c r="AI38" s="1">
        <v>3</v>
      </c>
      <c r="AJ38" s="1">
        <v>3</v>
      </c>
      <c r="AK38" s="1">
        <v>3</v>
      </c>
      <c r="AL38" s="1">
        <v>3</v>
      </c>
      <c r="AM38" s="3">
        <v>3</v>
      </c>
      <c r="AN38" s="1">
        <v>3</v>
      </c>
      <c r="AO38" s="1">
        <v>4</v>
      </c>
      <c r="AP38" s="1">
        <v>1</v>
      </c>
      <c r="AQ38" s="1">
        <v>4</v>
      </c>
      <c r="AR38" s="1">
        <v>1</v>
      </c>
      <c r="AS38" s="1">
        <v>4</v>
      </c>
      <c r="AT38" s="1">
        <v>2</v>
      </c>
      <c r="AU38" s="3">
        <v>3</v>
      </c>
      <c r="AV38" s="1">
        <v>3</v>
      </c>
      <c r="AW38" s="1">
        <v>2</v>
      </c>
      <c r="AX38" s="1">
        <v>3</v>
      </c>
      <c r="AY38" s="3">
        <v>3</v>
      </c>
      <c r="AZ38" s="1">
        <v>2</v>
      </c>
      <c r="BA38" s="1">
        <v>3</v>
      </c>
      <c r="BB38" s="1">
        <v>2</v>
      </c>
      <c r="BC38" s="1">
        <v>3</v>
      </c>
      <c r="BD38" s="1">
        <v>3</v>
      </c>
      <c r="BE38" s="1">
        <v>3</v>
      </c>
      <c r="BF38" s="1">
        <v>3</v>
      </c>
      <c r="BG38" s="1">
        <v>4</v>
      </c>
      <c r="BH38" s="1">
        <v>2</v>
      </c>
      <c r="BI38" s="1">
        <v>3</v>
      </c>
      <c r="BJ38" s="1">
        <v>3</v>
      </c>
    </row>
    <row r="39" spans="1:62" ht="15.75" x14ac:dyDescent="0.25">
      <c r="A39" s="3">
        <v>45</v>
      </c>
      <c r="B39" s="18">
        <v>38</v>
      </c>
      <c r="C39" s="18">
        <v>1</v>
      </c>
      <c r="D39" s="18">
        <v>1</v>
      </c>
      <c r="E39" s="19">
        <v>1</v>
      </c>
      <c r="F39" s="18">
        <v>1</v>
      </c>
      <c r="G39" s="19">
        <v>1</v>
      </c>
      <c r="H39" s="19">
        <v>1</v>
      </c>
      <c r="I39" s="18">
        <v>2</v>
      </c>
      <c r="J39" s="18">
        <v>1</v>
      </c>
      <c r="K39" s="18">
        <v>1</v>
      </c>
      <c r="L39" s="18">
        <v>1</v>
      </c>
      <c r="M39" s="18">
        <v>1</v>
      </c>
      <c r="N39" s="18">
        <v>1</v>
      </c>
      <c r="O39" s="18">
        <v>1</v>
      </c>
      <c r="P39" s="18">
        <v>1</v>
      </c>
      <c r="Q39" s="18">
        <v>1</v>
      </c>
      <c r="R39" s="18">
        <v>1</v>
      </c>
      <c r="S39" s="1">
        <f t="shared" si="3"/>
        <v>17</v>
      </c>
      <c r="T39" s="1" t="str">
        <f t="shared" si="1"/>
        <v>SEDANG</v>
      </c>
      <c r="U39" s="1"/>
      <c r="V39" s="1" t="str">
        <f t="shared" si="2"/>
        <v>SEDANG</v>
      </c>
      <c r="W39" s="3">
        <v>116</v>
      </c>
      <c r="X39" s="15">
        <v>38</v>
      </c>
      <c r="Y39" s="1">
        <v>4</v>
      </c>
      <c r="Z39" s="1">
        <v>3</v>
      </c>
      <c r="AA39" s="1">
        <v>3</v>
      </c>
      <c r="AB39" s="1">
        <v>4</v>
      </c>
      <c r="AC39" s="1">
        <v>4</v>
      </c>
      <c r="AD39" s="1">
        <v>2</v>
      </c>
      <c r="AE39" s="1">
        <v>4</v>
      </c>
      <c r="AF39" s="1">
        <v>3</v>
      </c>
      <c r="AG39" s="1">
        <v>4</v>
      </c>
      <c r="AH39" s="1">
        <v>4</v>
      </c>
      <c r="AI39" s="1">
        <v>4</v>
      </c>
      <c r="AJ39" s="1">
        <v>2</v>
      </c>
      <c r="AK39" s="1">
        <v>4</v>
      </c>
      <c r="AL39" s="1">
        <v>4</v>
      </c>
      <c r="AM39" s="3">
        <v>4</v>
      </c>
      <c r="AN39" s="1">
        <v>3</v>
      </c>
      <c r="AO39" s="1">
        <v>4</v>
      </c>
      <c r="AP39" s="1">
        <v>2</v>
      </c>
      <c r="AQ39" s="1">
        <v>3</v>
      </c>
      <c r="AR39" s="1">
        <v>1</v>
      </c>
      <c r="AS39" s="1">
        <v>4</v>
      </c>
      <c r="AT39" s="1">
        <v>2</v>
      </c>
      <c r="AU39" s="3">
        <v>3</v>
      </c>
      <c r="AV39" s="1">
        <v>3</v>
      </c>
      <c r="AW39" s="1">
        <v>3</v>
      </c>
      <c r="AX39" s="1">
        <v>2</v>
      </c>
      <c r="AY39" s="3">
        <v>3</v>
      </c>
      <c r="AZ39" s="1">
        <v>2</v>
      </c>
      <c r="BA39" s="1">
        <v>3</v>
      </c>
      <c r="BB39" s="1">
        <v>2</v>
      </c>
      <c r="BC39" s="1">
        <v>3</v>
      </c>
      <c r="BD39" s="1">
        <v>2</v>
      </c>
      <c r="BE39" s="1">
        <v>3</v>
      </c>
      <c r="BF39" s="1">
        <v>3</v>
      </c>
      <c r="BG39" s="1">
        <v>4</v>
      </c>
      <c r="BH39" s="1">
        <v>3</v>
      </c>
      <c r="BI39" s="1">
        <v>3</v>
      </c>
      <c r="BJ39" s="1">
        <v>2</v>
      </c>
    </row>
    <row r="40" spans="1:62" ht="15.75" x14ac:dyDescent="0.25">
      <c r="A40" s="3">
        <v>15</v>
      </c>
      <c r="B40" s="18">
        <v>39</v>
      </c>
      <c r="C40" s="18">
        <v>2</v>
      </c>
      <c r="D40" s="18">
        <v>1</v>
      </c>
      <c r="E40" s="19">
        <v>1</v>
      </c>
      <c r="F40" s="18">
        <v>1</v>
      </c>
      <c r="G40" s="19">
        <v>1</v>
      </c>
      <c r="H40" s="19">
        <v>1</v>
      </c>
      <c r="I40" s="18">
        <v>2</v>
      </c>
      <c r="J40" s="18">
        <v>2</v>
      </c>
      <c r="K40" s="18">
        <v>1</v>
      </c>
      <c r="L40" s="18">
        <v>1</v>
      </c>
      <c r="M40" s="18">
        <v>1</v>
      </c>
      <c r="N40" s="18">
        <v>1</v>
      </c>
      <c r="O40" s="18">
        <v>2</v>
      </c>
      <c r="P40" s="18">
        <v>2</v>
      </c>
      <c r="Q40" s="18">
        <v>1</v>
      </c>
      <c r="R40" s="18">
        <v>2</v>
      </c>
      <c r="S40" s="1">
        <f t="shared" si="3"/>
        <v>22</v>
      </c>
      <c r="T40" s="1" t="str">
        <f t="shared" si="1"/>
        <v>SEDANG</v>
      </c>
      <c r="U40" s="1"/>
      <c r="V40" s="1" t="str">
        <f t="shared" si="2"/>
        <v>SEDANG</v>
      </c>
      <c r="W40" s="3">
        <v>115</v>
      </c>
      <c r="X40" s="15">
        <v>39</v>
      </c>
      <c r="Y40" s="1">
        <v>4</v>
      </c>
      <c r="Z40" s="1">
        <v>3</v>
      </c>
      <c r="AA40" s="1">
        <v>3</v>
      </c>
      <c r="AB40" s="1">
        <v>3</v>
      </c>
      <c r="AC40" s="1">
        <v>4</v>
      </c>
      <c r="AD40" s="1">
        <v>3</v>
      </c>
      <c r="AE40" s="1">
        <v>3</v>
      </c>
      <c r="AF40" s="1">
        <v>2</v>
      </c>
      <c r="AG40" s="1">
        <v>3</v>
      </c>
      <c r="AH40" s="1">
        <v>3</v>
      </c>
      <c r="AI40" s="1">
        <v>3</v>
      </c>
      <c r="AJ40" s="1">
        <v>2</v>
      </c>
      <c r="AK40" s="1">
        <v>3</v>
      </c>
      <c r="AL40" s="1">
        <v>3</v>
      </c>
      <c r="AM40" s="3">
        <v>4</v>
      </c>
      <c r="AN40" s="1">
        <v>3</v>
      </c>
      <c r="AO40" s="1">
        <v>3</v>
      </c>
      <c r="AP40" s="1">
        <v>3</v>
      </c>
      <c r="AQ40" s="1">
        <v>3</v>
      </c>
      <c r="AR40" s="1">
        <v>3</v>
      </c>
      <c r="AS40" s="1">
        <v>3</v>
      </c>
      <c r="AT40" s="1">
        <v>2</v>
      </c>
      <c r="AU40" s="3">
        <v>3</v>
      </c>
      <c r="AV40" s="1">
        <v>3</v>
      </c>
      <c r="AW40" s="1">
        <v>2</v>
      </c>
      <c r="AX40" s="1">
        <v>3</v>
      </c>
      <c r="AY40" s="3">
        <v>3</v>
      </c>
      <c r="AZ40" s="1">
        <v>3</v>
      </c>
      <c r="BA40" s="1">
        <v>3</v>
      </c>
      <c r="BB40" s="1">
        <v>3</v>
      </c>
      <c r="BC40" s="1">
        <v>3</v>
      </c>
      <c r="BD40" s="1">
        <v>3</v>
      </c>
      <c r="BE40" s="1">
        <v>3</v>
      </c>
      <c r="BF40" s="1">
        <v>3</v>
      </c>
      <c r="BG40" s="1">
        <v>4</v>
      </c>
      <c r="BH40" s="1">
        <v>3</v>
      </c>
      <c r="BI40" s="1">
        <v>4</v>
      </c>
      <c r="BJ40" s="1">
        <v>3</v>
      </c>
    </row>
    <row r="41" spans="1:62" ht="15.75" x14ac:dyDescent="0.25">
      <c r="A41" s="3">
        <v>29</v>
      </c>
      <c r="B41" s="18">
        <v>40</v>
      </c>
      <c r="C41" s="18">
        <v>1</v>
      </c>
      <c r="D41" s="18">
        <v>1</v>
      </c>
      <c r="E41" s="19">
        <v>1</v>
      </c>
      <c r="F41" s="18">
        <v>2</v>
      </c>
      <c r="G41" s="19">
        <v>1</v>
      </c>
      <c r="H41" s="19">
        <v>1</v>
      </c>
      <c r="I41" s="18">
        <v>1</v>
      </c>
      <c r="J41" s="18">
        <v>1</v>
      </c>
      <c r="K41" s="18">
        <v>1</v>
      </c>
      <c r="L41" s="18">
        <v>1</v>
      </c>
      <c r="M41" s="18">
        <v>1</v>
      </c>
      <c r="N41" s="18">
        <v>1</v>
      </c>
      <c r="O41" s="18">
        <v>1</v>
      </c>
      <c r="P41" s="18">
        <v>1</v>
      </c>
      <c r="Q41" s="18">
        <v>1</v>
      </c>
      <c r="R41" s="18">
        <v>1</v>
      </c>
      <c r="S41" s="1">
        <f t="shared" si="3"/>
        <v>17</v>
      </c>
      <c r="T41" s="1" t="str">
        <f t="shared" si="1"/>
        <v>SEDANG</v>
      </c>
      <c r="U41" s="1"/>
      <c r="V41" s="1" t="str">
        <f t="shared" si="2"/>
        <v>SEDANG</v>
      </c>
      <c r="W41" s="3">
        <v>115</v>
      </c>
      <c r="X41" s="15">
        <v>40</v>
      </c>
      <c r="Y41" s="1">
        <v>3</v>
      </c>
      <c r="Z41" s="1">
        <v>3</v>
      </c>
      <c r="AA41" s="1">
        <v>3</v>
      </c>
      <c r="AB41" s="1">
        <v>3</v>
      </c>
      <c r="AC41" s="1">
        <v>3</v>
      </c>
      <c r="AD41" s="1">
        <v>3</v>
      </c>
      <c r="AE41" s="1">
        <v>4</v>
      </c>
      <c r="AF41" s="1">
        <v>4</v>
      </c>
      <c r="AG41" s="1">
        <v>4</v>
      </c>
      <c r="AH41" s="1">
        <v>4</v>
      </c>
      <c r="AI41" s="1">
        <v>4</v>
      </c>
      <c r="AJ41" s="1">
        <v>4</v>
      </c>
      <c r="AK41" s="1">
        <v>3</v>
      </c>
      <c r="AL41" s="1">
        <v>3</v>
      </c>
      <c r="AM41" s="3">
        <v>3</v>
      </c>
      <c r="AN41" s="1">
        <v>2</v>
      </c>
      <c r="AO41" s="1">
        <v>4</v>
      </c>
      <c r="AP41" s="1">
        <v>2</v>
      </c>
      <c r="AQ41" s="1">
        <v>3</v>
      </c>
      <c r="AR41" s="1">
        <v>2</v>
      </c>
      <c r="AS41" s="1">
        <v>4</v>
      </c>
      <c r="AT41" s="1">
        <v>2</v>
      </c>
      <c r="AU41" s="3">
        <v>3</v>
      </c>
      <c r="AV41" s="1">
        <v>3</v>
      </c>
      <c r="AW41" s="1">
        <v>3</v>
      </c>
      <c r="AX41" s="1">
        <v>3</v>
      </c>
      <c r="AY41" s="3">
        <v>3</v>
      </c>
      <c r="AZ41" s="1">
        <v>2</v>
      </c>
      <c r="BA41" s="1">
        <v>3</v>
      </c>
      <c r="BB41" s="1">
        <v>2</v>
      </c>
      <c r="BC41" s="1">
        <v>3</v>
      </c>
      <c r="BD41" s="1">
        <v>2</v>
      </c>
      <c r="BE41" s="1">
        <v>3</v>
      </c>
      <c r="BF41" s="1">
        <v>3</v>
      </c>
      <c r="BG41" s="1">
        <v>3</v>
      </c>
      <c r="BH41" s="1">
        <v>3</v>
      </c>
      <c r="BI41" s="1">
        <v>3</v>
      </c>
      <c r="BJ41" s="1">
        <v>3</v>
      </c>
    </row>
    <row r="42" spans="1:62" ht="15.75" x14ac:dyDescent="0.25">
      <c r="A42" s="3">
        <v>57</v>
      </c>
      <c r="B42" s="18">
        <v>41</v>
      </c>
      <c r="C42" s="18">
        <v>2</v>
      </c>
      <c r="D42" s="18">
        <v>1</v>
      </c>
      <c r="E42" s="19">
        <v>1</v>
      </c>
      <c r="F42" s="18">
        <v>2</v>
      </c>
      <c r="G42" s="19">
        <v>2</v>
      </c>
      <c r="H42" s="19">
        <v>1</v>
      </c>
      <c r="I42" s="18">
        <v>2</v>
      </c>
      <c r="J42" s="18">
        <v>2</v>
      </c>
      <c r="K42" s="18">
        <v>1</v>
      </c>
      <c r="L42" s="18">
        <v>1</v>
      </c>
      <c r="M42" s="18">
        <v>1</v>
      </c>
      <c r="N42" s="18">
        <v>2</v>
      </c>
      <c r="O42" s="18">
        <v>2</v>
      </c>
      <c r="P42" s="18">
        <v>2</v>
      </c>
      <c r="Q42" s="18">
        <v>2</v>
      </c>
      <c r="R42" s="18">
        <v>2</v>
      </c>
      <c r="S42" s="1">
        <f t="shared" si="3"/>
        <v>26</v>
      </c>
      <c r="T42" s="1" t="str">
        <f t="shared" si="1"/>
        <v>TINGGI</v>
      </c>
      <c r="U42" s="1"/>
      <c r="V42" s="1" t="str">
        <f t="shared" si="2"/>
        <v>SEDANG</v>
      </c>
      <c r="W42" s="3">
        <v>115</v>
      </c>
      <c r="X42" s="15">
        <v>41</v>
      </c>
      <c r="Y42" s="1">
        <v>1</v>
      </c>
      <c r="Z42" s="1">
        <v>4</v>
      </c>
      <c r="AA42" s="1">
        <v>4</v>
      </c>
      <c r="AB42" s="1">
        <v>3</v>
      </c>
      <c r="AC42" s="1">
        <v>4</v>
      </c>
      <c r="AD42" s="1">
        <v>3</v>
      </c>
      <c r="AE42" s="1">
        <v>4</v>
      </c>
      <c r="AF42" s="1">
        <v>3</v>
      </c>
      <c r="AG42" s="1">
        <v>4</v>
      </c>
      <c r="AH42" s="1">
        <v>3</v>
      </c>
      <c r="AI42" s="1">
        <v>4</v>
      </c>
      <c r="AJ42" s="1">
        <v>3</v>
      </c>
      <c r="AK42" s="1">
        <v>3</v>
      </c>
      <c r="AL42" s="1">
        <v>1</v>
      </c>
      <c r="AM42" s="3">
        <v>2</v>
      </c>
      <c r="AN42" s="1">
        <v>2</v>
      </c>
      <c r="AO42" s="1">
        <v>3</v>
      </c>
      <c r="AP42" s="1">
        <v>3</v>
      </c>
      <c r="AQ42" s="1">
        <v>4</v>
      </c>
      <c r="AR42" s="1">
        <v>3</v>
      </c>
      <c r="AS42" s="1">
        <v>3</v>
      </c>
      <c r="AT42" s="1">
        <v>2</v>
      </c>
      <c r="AU42" s="3">
        <v>3</v>
      </c>
      <c r="AV42" s="1">
        <v>3</v>
      </c>
      <c r="AW42" s="1">
        <v>2</v>
      </c>
      <c r="AX42" s="1">
        <v>3</v>
      </c>
      <c r="AY42" s="3">
        <v>3</v>
      </c>
      <c r="AZ42" s="1">
        <v>3</v>
      </c>
      <c r="BA42" s="1">
        <v>4</v>
      </c>
      <c r="BB42" s="1">
        <v>3</v>
      </c>
      <c r="BC42" s="1">
        <v>4</v>
      </c>
      <c r="BD42" s="1">
        <v>3</v>
      </c>
      <c r="BE42" s="1">
        <v>3</v>
      </c>
      <c r="BF42" s="1">
        <v>3</v>
      </c>
      <c r="BG42" s="1">
        <v>3</v>
      </c>
      <c r="BH42" s="1">
        <v>3</v>
      </c>
      <c r="BI42" s="1">
        <v>3</v>
      </c>
      <c r="BJ42" s="1">
        <v>3</v>
      </c>
    </row>
    <row r="43" spans="1:62" ht="15.75" x14ac:dyDescent="0.25">
      <c r="A43" s="3">
        <v>75</v>
      </c>
      <c r="B43" s="18">
        <v>42</v>
      </c>
      <c r="C43" s="18">
        <v>1</v>
      </c>
      <c r="D43" s="18">
        <v>1</v>
      </c>
      <c r="E43" s="19">
        <v>1</v>
      </c>
      <c r="F43" s="18">
        <v>1</v>
      </c>
      <c r="G43" s="19">
        <v>1</v>
      </c>
      <c r="H43" s="19">
        <v>1</v>
      </c>
      <c r="I43" s="18">
        <v>1</v>
      </c>
      <c r="J43" s="18">
        <v>1</v>
      </c>
      <c r="K43" s="18">
        <v>2</v>
      </c>
      <c r="L43" s="18">
        <v>1</v>
      </c>
      <c r="M43" s="18">
        <v>1</v>
      </c>
      <c r="N43" s="18">
        <v>1</v>
      </c>
      <c r="O43" s="18">
        <v>2</v>
      </c>
      <c r="P43" s="18">
        <v>2</v>
      </c>
      <c r="Q43" s="18">
        <v>1</v>
      </c>
      <c r="R43" s="18">
        <v>1</v>
      </c>
      <c r="S43" s="1">
        <f t="shared" si="3"/>
        <v>19</v>
      </c>
      <c r="T43" s="1" t="str">
        <f t="shared" si="1"/>
        <v>SEDANG</v>
      </c>
      <c r="U43" s="1"/>
      <c r="V43" s="1" t="str">
        <f t="shared" si="2"/>
        <v>SEDANG</v>
      </c>
      <c r="W43" s="3">
        <v>115</v>
      </c>
      <c r="X43" s="15">
        <v>42</v>
      </c>
      <c r="Y43" s="1">
        <v>3</v>
      </c>
      <c r="Z43" s="1">
        <v>4</v>
      </c>
      <c r="AA43" s="1">
        <v>4</v>
      </c>
      <c r="AB43" s="1">
        <v>3</v>
      </c>
      <c r="AC43" s="1">
        <v>4</v>
      </c>
      <c r="AD43" s="1">
        <v>4</v>
      </c>
      <c r="AE43" s="1">
        <v>3</v>
      </c>
      <c r="AF43" s="1">
        <v>3</v>
      </c>
      <c r="AG43" s="1">
        <v>3</v>
      </c>
      <c r="AH43" s="1">
        <v>4</v>
      </c>
      <c r="AI43" s="1">
        <v>3</v>
      </c>
      <c r="AJ43" s="1">
        <v>3</v>
      </c>
      <c r="AK43" s="1">
        <v>3</v>
      </c>
      <c r="AL43" s="1">
        <v>4</v>
      </c>
      <c r="AM43" s="3">
        <v>2</v>
      </c>
      <c r="AN43" s="1">
        <v>2</v>
      </c>
      <c r="AO43" s="1">
        <v>3</v>
      </c>
      <c r="AP43" s="1">
        <v>2</v>
      </c>
      <c r="AQ43" s="1">
        <v>3</v>
      </c>
      <c r="AR43" s="1">
        <v>2</v>
      </c>
      <c r="AS43" s="1">
        <v>3</v>
      </c>
      <c r="AT43" s="1">
        <v>3</v>
      </c>
      <c r="AU43" s="3">
        <v>3</v>
      </c>
      <c r="AV43" s="1">
        <v>4</v>
      </c>
      <c r="AW43" s="1">
        <v>2</v>
      </c>
      <c r="AX43" s="1">
        <v>3</v>
      </c>
      <c r="AY43" s="3">
        <v>3</v>
      </c>
      <c r="AZ43" s="1">
        <v>3</v>
      </c>
      <c r="BA43" s="1">
        <v>3</v>
      </c>
      <c r="BB43" s="1">
        <v>2</v>
      </c>
      <c r="BC43" s="1">
        <v>3</v>
      </c>
      <c r="BD43" s="1">
        <v>3</v>
      </c>
      <c r="BE43" s="1">
        <v>3</v>
      </c>
      <c r="BF43" s="1">
        <v>3</v>
      </c>
      <c r="BG43" s="1">
        <v>3</v>
      </c>
      <c r="BH43" s="1">
        <v>3</v>
      </c>
      <c r="BI43" s="1">
        <v>3</v>
      </c>
      <c r="BJ43" s="1">
        <v>3</v>
      </c>
    </row>
    <row r="44" spans="1:62" ht="15.75" x14ac:dyDescent="0.25">
      <c r="A44" s="3">
        <v>76</v>
      </c>
      <c r="B44" s="18">
        <v>43</v>
      </c>
      <c r="C44" s="18">
        <v>1</v>
      </c>
      <c r="D44" s="18">
        <v>1</v>
      </c>
      <c r="E44" s="19">
        <v>1</v>
      </c>
      <c r="F44" s="18">
        <v>1</v>
      </c>
      <c r="G44" s="19">
        <v>1</v>
      </c>
      <c r="H44" s="19">
        <v>1</v>
      </c>
      <c r="I44" s="18">
        <v>1</v>
      </c>
      <c r="J44" s="18">
        <v>1</v>
      </c>
      <c r="K44" s="18">
        <v>1</v>
      </c>
      <c r="L44" s="18">
        <v>1</v>
      </c>
      <c r="M44" s="18">
        <v>1</v>
      </c>
      <c r="N44" s="18">
        <v>1</v>
      </c>
      <c r="O44" s="18">
        <v>1</v>
      </c>
      <c r="P44" s="18">
        <v>1</v>
      </c>
      <c r="Q44" s="18">
        <v>1</v>
      </c>
      <c r="R44" s="18">
        <v>1</v>
      </c>
      <c r="S44" s="1">
        <f t="shared" si="3"/>
        <v>16</v>
      </c>
      <c r="T44" s="1" t="str">
        <f t="shared" si="1"/>
        <v>RENDAH</v>
      </c>
      <c r="U44" s="1"/>
      <c r="V44" s="1" t="str">
        <f t="shared" si="2"/>
        <v>SEDANG</v>
      </c>
      <c r="W44" s="3">
        <v>115</v>
      </c>
      <c r="X44" s="15">
        <v>43</v>
      </c>
      <c r="Y44" s="1">
        <v>4</v>
      </c>
      <c r="Z44" s="1">
        <v>3</v>
      </c>
      <c r="AA44" s="1">
        <v>4</v>
      </c>
      <c r="AB44" s="1">
        <v>4</v>
      </c>
      <c r="AC44" s="1">
        <v>4</v>
      </c>
      <c r="AD44" s="1">
        <v>3</v>
      </c>
      <c r="AE44" s="1">
        <v>4</v>
      </c>
      <c r="AF44" s="1">
        <v>2</v>
      </c>
      <c r="AG44" s="1">
        <v>4</v>
      </c>
      <c r="AH44" s="1">
        <v>3</v>
      </c>
      <c r="AI44" s="1">
        <v>3</v>
      </c>
      <c r="AJ44" s="1">
        <v>2</v>
      </c>
      <c r="AK44" s="1">
        <v>4</v>
      </c>
      <c r="AL44" s="1">
        <v>3</v>
      </c>
      <c r="AM44" s="3">
        <v>4</v>
      </c>
      <c r="AN44" s="1">
        <v>2</v>
      </c>
      <c r="AO44" s="1">
        <v>4</v>
      </c>
      <c r="AP44" s="1">
        <v>1</v>
      </c>
      <c r="AQ44" s="1">
        <v>4</v>
      </c>
      <c r="AR44" s="1">
        <v>2</v>
      </c>
      <c r="AS44" s="1">
        <v>4</v>
      </c>
      <c r="AT44" s="1">
        <v>1</v>
      </c>
      <c r="AU44" s="3">
        <v>4</v>
      </c>
      <c r="AV44" s="1">
        <v>3</v>
      </c>
      <c r="AW44" s="1">
        <v>3</v>
      </c>
      <c r="AX44" s="1">
        <v>3</v>
      </c>
      <c r="AY44" s="3">
        <v>4</v>
      </c>
      <c r="AZ44" s="1">
        <v>2</v>
      </c>
      <c r="BA44" s="1">
        <v>4</v>
      </c>
      <c r="BB44" s="1">
        <v>1</v>
      </c>
      <c r="BC44" s="1">
        <v>4</v>
      </c>
      <c r="BD44" s="1">
        <v>2</v>
      </c>
      <c r="BE44" s="1">
        <v>3</v>
      </c>
      <c r="BF44" s="1">
        <v>1</v>
      </c>
      <c r="BG44" s="1">
        <v>4</v>
      </c>
      <c r="BH44" s="1">
        <v>1</v>
      </c>
      <c r="BI44" s="1">
        <v>4</v>
      </c>
      <c r="BJ44" s="1">
        <v>3</v>
      </c>
    </row>
    <row r="45" spans="1:62" ht="15.75" x14ac:dyDescent="0.25">
      <c r="A45" s="3">
        <v>22</v>
      </c>
      <c r="B45" s="18">
        <v>44</v>
      </c>
      <c r="C45" s="18">
        <v>1</v>
      </c>
      <c r="D45" s="18">
        <v>1</v>
      </c>
      <c r="E45" s="19">
        <v>1</v>
      </c>
      <c r="F45" s="18">
        <v>2</v>
      </c>
      <c r="G45" s="19">
        <v>1</v>
      </c>
      <c r="H45" s="19">
        <v>2</v>
      </c>
      <c r="I45" s="18">
        <v>1</v>
      </c>
      <c r="J45" s="18">
        <v>2</v>
      </c>
      <c r="K45" s="18">
        <v>1</v>
      </c>
      <c r="L45" s="18">
        <v>1</v>
      </c>
      <c r="M45" s="18">
        <v>1</v>
      </c>
      <c r="N45" s="18">
        <v>1</v>
      </c>
      <c r="O45" s="18">
        <v>1</v>
      </c>
      <c r="P45" s="18">
        <v>1</v>
      </c>
      <c r="Q45" s="18">
        <v>1</v>
      </c>
      <c r="R45" s="18">
        <v>1</v>
      </c>
      <c r="S45" s="1">
        <f t="shared" si="3"/>
        <v>19</v>
      </c>
      <c r="T45" s="1" t="str">
        <f t="shared" si="1"/>
        <v>SEDANG</v>
      </c>
      <c r="U45" s="1"/>
      <c r="V45" s="1" t="str">
        <f t="shared" si="2"/>
        <v>SEDANG</v>
      </c>
      <c r="W45" s="3">
        <v>114</v>
      </c>
      <c r="X45" s="15">
        <v>44</v>
      </c>
      <c r="Y45" s="1">
        <v>4</v>
      </c>
      <c r="Z45" s="1">
        <v>3</v>
      </c>
      <c r="AA45" s="1">
        <v>3</v>
      </c>
      <c r="AB45" s="1">
        <v>3</v>
      </c>
      <c r="AC45" s="1">
        <v>3</v>
      </c>
      <c r="AD45" s="1">
        <v>3</v>
      </c>
      <c r="AE45" s="1">
        <v>4</v>
      </c>
      <c r="AF45" s="1">
        <v>3</v>
      </c>
      <c r="AG45" s="1">
        <v>4</v>
      </c>
      <c r="AH45" s="1">
        <v>4</v>
      </c>
      <c r="AI45" s="1">
        <v>4</v>
      </c>
      <c r="AJ45" s="1">
        <v>4</v>
      </c>
      <c r="AK45" s="1">
        <v>4</v>
      </c>
      <c r="AL45" s="1">
        <v>3</v>
      </c>
      <c r="AM45" s="3">
        <v>3</v>
      </c>
      <c r="AN45" s="1">
        <v>3</v>
      </c>
      <c r="AO45" s="1">
        <v>4</v>
      </c>
      <c r="AP45" s="1">
        <v>1</v>
      </c>
      <c r="AQ45" s="1">
        <v>4</v>
      </c>
      <c r="AR45" s="1">
        <v>1</v>
      </c>
      <c r="AS45" s="1">
        <v>4</v>
      </c>
      <c r="AT45" s="1">
        <v>2</v>
      </c>
      <c r="AU45" s="3">
        <v>4</v>
      </c>
      <c r="AV45" s="1">
        <v>1</v>
      </c>
      <c r="AW45" s="1">
        <v>4</v>
      </c>
      <c r="AX45" s="1">
        <v>1</v>
      </c>
      <c r="AY45" s="3">
        <v>2</v>
      </c>
      <c r="AZ45" s="1">
        <v>2</v>
      </c>
      <c r="BA45" s="1">
        <v>4</v>
      </c>
      <c r="BB45" s="1">
        <v>2</v>
      </c>
      <c r="BC45" s="1">
        <v>3</v>
      </c>
      <c r="BD45" s="1">
        <v>3</v>
      </c>
      <c r="BE45" s="1">
        <v>4</v>
      </c>
      <c r="BF45" s="1">
        <v>2</v>
      </c>
      <c r="BG45" s="1">
        <v>3</v>
      </c>
      <c r="BH45" s="1">
        <v>3</v>
      </c>
      <c r="BI45" s="1">
        <v>4</v>
      </c>
      <c r="BJ45" s="1">
        <v>1</v>
      </c>
    </row>
    <row r="46" spans="1:62" ht="15.75" x14ac:dyDescent="0.25">
      <c r="A46" s="3">
        <v>56</v>
      </c>
      <c r="B46" s="18">
        <v>45</v>
      </c>
      <c r="C46" s="18">
        <v>2</v>
      </c>
      <c r="D46" s="18">
        <v>1</v>
      </c>
      <c r="E46" s="19">
        <v>1</v>
      </c>
      <c r="F46" s="18">
        <v>2</v>
      </c>
      <c r="G46" s="19">
        <v>2</v>
      </c>
      <c r="H46" s="19">
        <v>1</v>
      </c>
      <c r="I46" s="18">
        <v>2</v>
      </c>
      <c r="J46" s="18">
        <v>2</v>
      </c>
      <c r="K46" s="18">
        <v>1</v>
      </c>
      <c r="L46" s="18">
        <v>1</v>
      </c>
      <c r="M46" s="18">
        <v>1</v>
      </c>
      <c r="N46" s="18">
        <v>2</v>
      </c>
      <c r="O46" s="18">
        <v>2</v>
      </c>
      <c r="P46" s="18">
        <v>2</v>
      </c>
      <c r="Q46" s="18">
        <v>2</v>
      </c>
      <c r="R46" s="18">
        <v>2</v>
      </c>
      <c r="S46" s="1">
        <f t="shared" si="3"/>
        <v>26</v>
      </c>
      <c r="T46" s="1" t="str">
        <f t="shared" si="1"/>
        <v>TINGGI</v>
      </c>
      <c r="U46" s="1"/>
      <c r="V46" s="1" t="str">
        <f t="shared" si="2"/>
        <v>SEDANG</v>
      </c>
      <c r="W46" s="3">
        <v>114</v>
      </c>
      <c r="X46" s="15">
        <v>45</v>
      </c>
      <c r="Y46" s="1">
        <v>4</v>
      </c>
      <c r="Z46" s="1">
        <v>3</v>
      </c>
      <c r="AA46" s="1">
        <v>4</v>
      </c>
      <c r="AB46" s="1">
        <v>3</v>
      </c>
      <c r="AC46" s="1">
        <v>4</v>
      </c>
      <c r="AD46" s="1">
        <v>3</v>
      </c>
      <c r="AE46" s="1">
        <v>4</v>
      </c>
      <c r="AF46" s="1">
        <v>1</v>
      </c>
      <c r="AG46" s="1">
        <v>4</v>
      </c>
      <c r="AH46" s="1">
        <v>2</v>
      </c>
      <c r="AI46" s="1">
        <v>4</v>
      </c>
      <c r="AJ46" s="1">
        <v>2</v>
      </c>
      <c r="AK46" s="1">
        <v>4</v>
      </c>
      <c r="AL46" s="1">
        <v>2</v>
      </c>
      <c r="AM46" s="3">
        <v>3</v>
      </c>
      <c r="AN46" s="1">
        <v>1</v>
      </c>
      <c r="AO46" s="1">
        <v>3</v>
      </c>
      <c r="AP46" s="1">
        <v>2</v>
      </c>
      <c r="AQ46" s="1">
        <v>4</v>
      </c>
      <c r="AR46" s="1">
        <v>1</v>
      </c>
      <c r="AS46" s="1">
        <v>4</v>
      </c>
      <c r="AT46" s="1">
        <v>1</v>
      </c>
      <c r="AU46" s="3">
        <v>4</v>
      </c>
      <c r="AV46" s="1">
        <v>3</v>
      </c>
      <c r="AW46" s="1">
        <v>3</v>
      </c>
      <c r="AX46" s="1">
        <v>2</v>
      </c>
      <c r="AY46" s="3">
        <v>4</v>
      </c>
      <c r="AZ46" s="1">
        <v>3</v>
      </c>
      <c r="BA46" s="1">
        <v>4</v>
      </c>
      <c r="BB46" s="1">
        <v>1</v>
      </c>
      <c r="BC46" s="1">
        <v>4</v>
      </c>
      <c r="BD46" s="1">
        <v>3</v>
      </c>
      <c r="BE46" s="1">
        <v>4</v>
      </c>
      <c r="BF46" s="1">
        <v>4</v>
      </c>
      <c r="BG46" s="1">
        <v>4</v>
      </c>
      <c r="BH46" s="1">
        <v>3</v>
      </c>
      <c r="BI46" s="1">
        <v>4</v>
      </c>
      <c r="BJ46" s="1">
        <v>1</v>
      </c>
    </row>
    <row r="47" spans="1:62" ht="15.75" x14ac:dyDescent="0.25">
      <c r="A47" s="3">
        <v>79</v>
      </c>
      <c r="B47" s="18">
        <v>46</v>
      </c>
      <c r="C47" s="18">
        <v>2</v>
      </c>
      <c r="D47" s="18">
        <v>1</v>
      </c>
      <c r="E47" s="19">
        <v>1</v>
      </c>
      <c r="F47" s="18">
        <v>2</v>
      </c>
      <c r="G47" s="19">
        <v>1</v>
      </c>
      <c r="H47" s="19">
        <v>1</v>
      </c>
      <c r="I47" s="18">
        <v>2</v>
      </c>
      <c r="J47" s="18">
        <v>2</v>
      </c>
      <c r="K47" s="18">
        <v>2</v>
      </c>
      <c r="L47" s="18">
        <v>2</v>
      </c>
      <c r="M47" s="18">
        <v>1</v>
      </c>
      <c r="N47" s="18">
        <v>2</v>
      </c>
      <c r="O47" s="18">
        <v>1</v>
      </c>
      <c r="P47" s="18">
        <v>1</v>
      </c>
      <c r="Q47" s="18">
        <v>1</v>
      </c>
      <c r="R47" s="18">
        <v>2</v>
      </c>
      <c r="S47" s="1">
        <f t="shared" si="3"/>
        <v>24</v>
      </c>
      <c r="T47" s="1" t="str">
        <f t="shared" si="1"/>
        <v>TINGGI</v>
      </c>
      <c r="U47" s="1"/>
      <c r="V47" s="1" t="str">
        <f t="shared" si="2"/>
        <v>SEDANG</v>
      </c>
      <c r="W47" s="3">
        <v>114</v>
      </c>
      <c r="X47" s="15">
        <v>46</v>
      </c>
      <c r="Y47" s="1">
        <v>3</v>
      </c>
      <c r="Z47" s="1">
        <v>2</v>
      </c>
      <c r="AA47" s="1">
        <v>3</v>
      </c>
      <c r="AB47" s="1">
        <v>2</v>
      </c>
      <c r="AC47" s="1">
        <v>3</v>
      </c>
      <c r="AD47" s="1">
        <v>2</v>
      </c>
      <c r="AE47" s="1">
        <v>3</v>
      </c>
      <c r="AF47" s="1">
        <v>3</v>
      </c>
      <c r="AG47" s="1">
        <v>3</v>
      </c>
      <c r="AH47" s="1">
        <v>3</v>
      </c>
      <c r="AI47" s="1">
        <v>3</v>
      </c>
      <c r="AJ47" s="1">
        <v>2</v>
      </c>
      <c r="AK47" s="1">
        <v>3</v>
      </c>
      <c r="AL47" s="1">
        <v>3</v>
      </c>
      <c r="AM47" s="3">
        <v>3</v>
      </c>
      <c r="AN47" s="1">
        <v>3</v>
      </c>
      <c r="AO47" s="1">
        <v>3</v>
      </c>
      <c r="AP47" s="1">
        <v>2</v>
      </c>
      <c r="AQ47" s="1">
        <v>3</v>
      </c>
      <c r="AR47" s="1">
        <v>2</v>
      </c>
      <c r="AS47" s="1">
        <v>4</v>
      </c>
      <c r="AT47" s="1">
        <v>2</v>
      </c>
      <c r="AU47" s="3">
        <v>3</v>
      </c>
      <c r="AV47" s="1">
        <v>3</v>
      </c>
      <c r="AW47" s="1">
        <v>2</v>
      </c>
      <c r="AX47" s="1">
        <v>3</v>
      </c>
      <c r="AY47" s="3">
        <v>3</v>
      </c>
      <c r="AZ47" s="1">
        <v>3</v>
      </c>
      <c r="BA47" s="1">
        <v>4</v>
      </c>
      <c r="BB47" s="1">
        <v>3</v>
      </c>
      <c r="BC47" s="1">
        <v>4</v>
      </c>
      <c r="BD47" s="1">
        <v>3</v>
      </c>
      <c r="BE47" s="1">
        <v>4</v>
      </c>
      <c r="BF47" s="1">
        <v>3</v>
      </c>
      <c r="BG47" s="1">
        <v>4</v>
      </c>
      <c r="BH47" s="1">
        <v>4</v>
      </c>
      <c r="BI47" s="1">
        <v>4</v>
      </c>
      <c r="BJ47" s="1">
        <v>4</v>
      </c>
    </row>
    <row r="48" spans="1:62" ht="15.75" x14ac:dyDescent="0.25">
      <c r="A48" s="3">
        <v>18</v>
      </c>
      <c r="B48" s="18">
        <v>47</v>
      </c>
      <c r="C48" s="18">
        <v>2</v>
      </c>
      <c r="D48" s="18">
        <v>1</v>
      </c>
      <c r="E48" s="19">
        <v>1</v>
      </c>
      <c r="F48" s="18">
        <v>2</v>
      </c>
      <c r="G48" s="19">
        <v>2</v>
      </c>
      <c r="H48" s="19">
        <v>1</v>
      </c>
      <c r="I48" s="18">
        <v>1</v>
      </c>
      <c r="J48" s="18">
        <v>2</v>
      </c>
      <c r="K48" s="18">
        <v>1</v>
      </c>
      <c r="L48" s="18">
        <v>2</v>
      </c>
      <c r="M48" s="18">
        <v>1</v>
      </c>
      <c r="N48" s="18">
        <v>2</v>
      </c>
      <c r="O48" s="18">
        <v>2</v>
      </c>
      <c r="P48" s="18">
        <v>1</v>
      </c>
      <c r="Q48" s="18">
        <v>1</v>
      </c>
      <c r="R48" s="18">
        <v>1</v>
      </c>
      <c r="S48" s="1">
        <f t="shared" si="3"/>
        <v>23</v>
      </c>
      <c r="T48" s="1" t="str">
        <f t="shared" si="1"/>
        <v>SEDANG</v>
      </c>
      <c r="U48" s="1"/>
      <c r="V48" s="1" t="str">
        <f t="shared" si="2"/>
        <v>SEDANG</v>
      </c>
      <c r="W48" s="3">
        <v>113</v>
      </c>
      <c r="X48" s="15">
        <v>47</v>
      </c>
      <c r="Y48" s="1">
        <v>2</v>
      </c>
      <c r="Z48" s="1">
        <v>2</v>
      </c>
      <c r="AA48" s="1">
        <v>3</v>
      </c>
      <c r="AB48" s="1">
        <v>3</v>
      </c>
      <c r="AC48" s="1">
        <v>4</v>
      </c>
      <c r="AD48" s="1">
        <v>3</v>
      </c>
      <c r="AE48" s="1">
        <v>3</v>
      </c>
      <c r="AF48" s="1">
        <v>1</v>
      </c>
      <c r="AG48" s="1">
        <v>3</v>
      </c>
      <c r="AH48" s="1">
        <v>4</v>
      </c>
      <c r="AI48" s="1">
        <v>3</v>
      </c>
      <c r="AJ48" s="1">
        <v>3</v>
      </c>
      <c r="AK48" s="1">
        <v>3</v>
      </c>
      <c r="AL48" s="1">
        <v>4</v>
      </c>
      <c r="AM48" s="3">
        <v>4</v>
      </c>
      <c r="AN48" s="1">
        <v>3</v>
      </c>
      <c r="AO48" s="1">
        <v>3</v>
      </c>
      <c r="AP48" s="1">
        <v>2</v>
      </c>
      <c r="AQ48" s="1">
        <v>3</v>
      </c>
      <c r="AR48" s="1">
        <v>3</v>
      </c>
      <c r="AS48" s="1">
        <v>3</v>
      </c>
      <c r="AT48" s="1">
        <v>2</v>
      </c>
      <c r="AU48" s="3">
        <v>3</v>
      </c>
      <c r="AV48" s="1">
        <v>4</v>
      </c>
      <c r="AW48" s="1">
        <v>3</v>
      </c>
      <c r="AX48" s="1">
        <v>2</v>
      </c>
      <c r="AY48" s="3">
        <v>2</v>
      </c>
      <c r="AZ48" s="1">
        <v>3</v>
      </c>
      <c r="BA48" s="1">
        <v>2</v>
      </c>
      <c r="BB48" s="1">
        <v>4</v>
      </c>
      <c r="BC48" s="1">
        <v>4</v>
      </c>
      <c r="BD48" s="1">
        <v>4</v>
      </c>
      <c r="BE48" s="1">
        <v>4</v>
      </c>
      <c r="BF48" s="1">
        <v>3</v>
      </c>
      <c r="BG48" s="1">
        <v>4</v>
      </c>
      <c r="BH48" s="1">
        <v>3</v>
      </c>
      <c r="BI48" s="1">
        <v>2</v>
      </c>
      <c r="BJ48" s="1">
        <v>2</v>
      </c>
    </row>
    <row r="49" spans="1:62" ht="15.75" x14ac:dyDescent="0.25">
      <c r="A49" s="3">
        <v>74</v>
      </c>
      <c r="B49" s="18">
        <v>48</v>
      </c>
      <c r="C49" s="18">
        <v>1</v>
      </c>
      <c r="D49" s="18">
        <v>1</v>
      </c>
      <c r="E49" s="19">
        <v>1</v>
      </c>
      <c r="F49" s="18">
        <v>2</v>
      </c>
      <c r="G49" s="19">
        <v>1</v>
      </c>
      <c r="H49" s="19">
        <v>1</v>
      </c>
      <c r="I49" s="18">
        <v>1</v>
      </c>
      <c r="J49" s="18">
        <v>1</v>
      </c>
      <c r="K49" s="18">
        <v>1</v>
      </c>
      <c r="L49" s="18">
        <v>1</v>
      </c>
      <c r="M49" s="18">
        <v>1</v>
      </c>
      <c r="N49" s="18">
        <v>1</v>
      </c>
      <c r="O49" s="18">
        <v>1</v>
      </c>
      <c r="P49" s="18">
        <v>1</v>
      </c>
      <c r="Q49" s="18">
        <v>1</v>
      </c>
      <c r="R49" s="18">
        <v>1</v>
      </c>
      <c r="S49" s="1">
        <f t="shared" si="3"/>
        <v>17</v>
      </c>
      <c r="T49" s="1" t="str">
        <f t="shared" si="1"/>
        <v>SEDANG</v>
      </c>
      <c r="U49" s="1"/>
      <c r="V49" s="1" t="str">
        <f t="shared" si="2"/>
        <v>SEDANG</v>
      </c>
      <c r="W49" s="3">
        <v>113</v>
      </c>
      <c r="X49" s="15">
        <v>48</v>
      </c>
      <c r="Y49" s="1">
        <v>3</v>
      </c>
      <c r="Z49" s="1">
        <v>4</v>
      </c>
      <c r="AA49" s="1">
        <v>4</v>
      </c>
      <c r="AB49" s="1">
        <v>3</v>
      </c>
      <c r="AC49" s="1">
        <v>4</v>
      </c>
      <c r="AD49" s="1">
        <v>3</v>
      </c>
      <c r="AE49" s="1">
        <v>4</v>
      </c>
      <c r="AF49" s="1">
        <v>2</v>
      </c>
      <c r="AG49" s="1">
        <v>4</v>
      </c>
      <c r="AH49" s="1">
        <v>4</v>
      </c>
      <c r="AI49" s="1">
        <v>3</v>
      </c>
      <c r="AJ49" s="1">
        <v>2</v>
      </c>
      <c r="AK49" s="1">
        <v>3</v>
      </c>
      <c r="AL49" s="1">
        <v>3</v>
      </c>
      <c r="AM49" s="3">
        <v>4</v>
      </c>
      <c r="AN49" s="1">
        <v>3</v>
      </c>
      <c r="AO49" s="1">
        <v>4</v>
      </c>
      <c r="AP49" s="1">
        <v>2</v>
      </c>
      <c r="AQ49" s="1">
        <v>4</v>
      </c>
      <c r="AR49" s="1">
        <v>2</v>
      </c>
      <c r="AS49" s="1">
        <v>3</v>
      </c>
      <c r="AT49" s="1">
        <v>2</v>
      </c>
      <c r="AU49" s="3">
        <v>3</v>
      </c>
      <c r="AV49" s="1">
        <v>3</v>
      </c>
      <c r="AW49" s="1">
        <v>2</v>
      </c>
      <c r="AX49" s="1">
        <v>2</v>
      </c>
      <c r="AY49" s="3">
        <v>3</v>
      </c>
      <c r="AZ49" s="1">
        <v>2</v>
      </c>
      <c r="BA49" s="1">
        <v>4</v>
      </c>
      <c r="BB49" s="1">
        <v>2</v>
      </c>
      <c r="BC49" s="1">
        <v>3</v>
      </c>
      <c r="BD49" s="1">
        <v>3</v>
      </c>
      <c r="BE49" s="1">
        <v>3</v>
      </c>
      <c r="BF49" s="1">
        <v>2</v>
      </c>
      <c r="BG49" s="1">
        <v>3</v>
      </c>
      <c r="BH49" s="1">
        <v>2</v>
      </c>
      <c r="BI49" s="1">
        <v>3</v>
      </c>
      <c r="BJ49" s="1">
        <v>3</v>
      </c>
    </row>
    <row r="50" spans="1:62" ht="15.75" x14ac:dyDescent="0.25">
      <c r="A50" s="3">
        <v>16</v>
      </c>
      <c r="B50" s="18">
        <v>49</v>
      </c>
      <c r="C50" s="18">
        <v>2</v>
      </c>
      <c r="D50" s="18">
        <v>1</v>
      </c>
      <c r="E50" s="19">
        <v>2</v>
      </c>
      <c r="F50" s="18">
        <v>2</v>
      </c>
      <c r="G50" s="19">
        <v>1</v>
      </c>
      <c r="H50" s="19">
        <v>1</v>
      </c>
      <c r="I50" s="18">
        <v>1</v>
      </c>
      <c r="J50" s="18">
        <v>2</v>
      </c>
      <c r="K50" s="18">
        <v>2</v>
      </c>
      <c r="L50" s="18">
        <v>1</v>
      </c>
      <c r="M50" s="18">
        <v>1</v>
      </c>
      <c r="N50" s="18">
        <v>1</v>
      </c>
      <c r="O50" s="18">
        <v>1</v>
      </c>
      <c r="P50" s="18">
        <v>1</v>
      </c>
      <c r="Q50" s="18">
        <v>1</v>
      </c>
      <c r="R50" s="18">
        <v>2</v>
      </c>
      <c r="S50" s="1">
        <f t="shared" si="3"/>
        <v>22</v>
      </c>
      <c r="T50" s="1" t="str">
        <f t="shared" si="1"/>
        <v>SEDANG</v>
      </c>
      <c r="U50" s="1"/>
      <c r="V50" s="1" t="str">
        <f t="shared" si="2"/>
        <v>SEDANG</v>
      </c>
      <c r="W50" s="3">
        <v>112</v>
      </c>
      <c r="X50" s="15">
        <v>49</v>
      </c>
      <c r="Y50" s="1">
        <v>4</v>
      </c>
      <c r="Z50" s="1">
        <v>2</v>
      </c>
      <c r="AA50" s="1">
        <v>3</v>
      </c>
      <c r="AB50" s="1">
        <v>3</v>
      </c>
      <c r="AC50" s="1">
        <v>3</v>
      </c>
      <c r="AD50" s="1">
        <v>3</v>
      </c>
      <c r="AE50" s="1">
        <v>3</v>
      </c>
      <c r="AF50" s="1">
        <v>1</v>
      </c>
      <c r="AG50" s="1">
        <v>3</v>
      </c>
      <c r="AH50" s="1">
        <v>4</v>
      </c>
      <c r="AI50" s="1">
        <v>2</v>
      </c>
      <c r="AJ50" s="1">
        <v>1</v>
      </c>
      <c r="AK50" s="1">
        <v>2</v>
      </c>
      <c r="AL50" s="1">
        <v>4</v>
      </c>
      <c r="AM50" s="3">
        <v>2</v>
      </c>
      <c r="AN50" s="1">
        <v>2</v>
      </c>
      <c r="AO50" s="1">
        <v>3</v>
      </c>
      <c r="AP50" s="1">
        <v>2</v>
      </c>
      <c r="AQ50" s="1">
        <v>3</v>
      </c>
      <c r="AR50" s="1">
        <v>3</v>
      </c>
      <c r="AS50" s="1">
        <v>4</v>
      </c>
      <c r="AT50" s="1">
        <v>2</v>
      </c>
      <c r="AU50" s="3">
        <v>3</v>
      </c>
      <c r="AV50" s="1">
        <v>4</v>
      </c>
      <c r="AW50" s="1">
        <v>3</v>
      </c>
      <c r="AX50" s="1">
        <v>3</v>
      </c>
      <c r="AY50" s="3">
        <v>3</v>
      </c>
      <c r="AZ50" s="1">
        <v>3</v>
      </c>
      <c r="BA50" s="1">
        <v>4</v>
      </c>
      <c r="BB50" s="1">
        <v>3</v>
      </c>
      <c r="BC50" s="1">
        <v>4</v>
      </c>
      <c r="BD50" s="1">
        <v>3</v>
      </c>
      <c r="BE50" s="1">
        <v>3</v>
      </c>
      <c r="BF50" s="1">
        <v>4</v>
      </c>
      <c r="BG50" s="1">
        <v>4</v>
      </c>
      <c r="BH50" s="1">
        <v>3</v>
      </c>
      <c r="BI50" s="1">
        <v>4</v>
      </c>
      <c r="BJ50" s="1">
        <v>2</v>
      </c>
    </row>
    <row r="51" spans="1:62" ht="15.75" x14ac:dyDescent="0.25">
      <c r="A51" s="3">
        <v>50</v>
      </c>
      <c r="B51" s="18">
        <v>50</v>
      </c>
      <c r="C51" s="18">
        <v>1</v>
      </c>
      <c r="D51" s="18">
        <v>1</v>
      </c>
      <c r="E51" s="19">
        <v>1</v>
      </c>
      <c r="F51" s="18">
        <v>1</v>
      </c>
      <c r="G51" s="19">
        <v>1</v>
      </c>
      <c r="H51" s="19">
        <v>2</v>
      </c>
      <c r="I51" s="18">
        <v>1</v>
      </c>
      <c r="J51" s="18">
        <v>2</v>
      </c>
      <c r="K51" s="18">
        <v>1</v>
      </c>
      <c r="L51" s="18">
        <v>2</v>
      </c>
      <c r="M51" s="18">
        <v>1</v>
      </c>
      <c r="N51" s="18">
        <v>1</v>
      </c>
      <c r="O51" s="18">
        <v>2</v>
      </c>
      <c r="P51" s="18">
        <v>1</v>
      </c>
      <c r="Q51" s="18">
        <v>1</v>
      </c>
      <c r="R51" s="18">
        <v>1</v>
      </c>
      <c r="S51" s="1">
        <f t="shared" si="3"/>
        <v>20</v>
      </c>
      <c r="T51" s="1" t="str">
        <f t="shared" si="1"/>
        <v>SEDANG</v>
      </c>
      <c r="U51" s="1"/>
      <c r="V51" s="1" t="str">
        <f t="shared" si="2"/>
        <v>SEDANG</v>
      </c>
      <c r="W51" s="3">
        <v>112</v>
      </c>
      <c r="X51" s="15">
        <v>50</v>
      </c>
      <c r="Y51" s="1">
        <v>3</v>
      </c>
      <c r="Z51" s="1">
        <v>4</v>
      </c>
      <c r="AA51" s="1">
        <v>4</v>
      </c>
      <c r="AB51" s="1">
        <v>4</v>
      </c>
      <c r="AC51" s="1">
        <v>4</v>
      </c>
      <c r="AD51" s="1">
        <v>4</v>
      </c>
      <c r="AE51" s="1">
        <v>4</v>
      </c>
      <c r="AF51" s="1">
        <v>4</v>
      </c>
      <c r="AG51" s="1">
        <v>4</v>
      </c>
      <c r="AH51" s="1">
        <v>4</v>
      </c>
      <c r="AI51" s="1">
        <v>3</v>
      </c>
      <c r="AJ51" s="1">
        <v>1</v>
      </c>
      <c r="AK51" s="1">
        <v>4</v>
      </c>
      <c r="AL51" s="1">
        <v>2</v>
      </c>
      <c r="AM51" s="3">
        <v>3</v>
      </c>
      <c r="AN51" s="1">
        <v>1</v>
      </c>
      <c r="AO51" s="1">
        <v>3</v>
      </c>
      <c r="AP51" s="1">
        <v>1</v>
      </c>
      <c r="AQ51" s="1">
        <v>4</v>
      </c>
      <c r="AR51" s="1">
        <v>2</v>
      </c>
      <c r="AS51" s="1">
        <v>4</v>
      </c>
      <c r="AT51" s="1">
        <v>2</v>
      </c>
      <c r="AU51" s="3">
        <v>3</v>
      </c>
      <c r="AV51" s="1">
        <v>4</v>
      </c>
      <c r="AW51" s="1">
        <v>1</v>
      </c>
      <c r="AX51" s="1">
        <v>2</v>
      </c>
      <c r="AY51" s="3">
        <v>2</v>
      </c>
      <c r="AZ51" s="1">
        <v>2</v>
      </c>
      <c r="BA51" s="1">
        <v>4</v>
      </c>
      <c r="BB51" s="1">
        <v>1</v>
      </c>
      <c r="BC51" s="1">
        <v>3</v>
      </c>
      <c r="BD51" s="1">
        <v>4</v>
      </c>
      <c r="BE51" s="1">
        <v>3</v>
      </c>
      <c r="BF51" s="1">
        <v>3</v>
      </c>
      <c r="BG51" s="1">
        <v>3</v>
      </c>
      <c r="BH51" s="1">
        <v>3</v>
      </c>
      <c r="BI51" s="1">
        <v>1</v>
      </c>
      <c r="BJ51" s="1">
        <v>4</v>
      </c>
    </row>
    <row r="52" spans="1:62" ht="15.75" x14ac:dyDescent="0.25">
      <c r="A52" s="3">
        <v>67</v>
      </c>
      <c r="B52" s="18">
        <v>51</v>
      </c>
      <c r="C52" s="18">
        <v>1</v>
      </c>
      <c r="D52" s="18">
        <v>1</v>
      </c>
      <c r="E52" s="19">
        <v>1</v>
      </c>
      <c r="F52" s="18">
        <v>1</v>
      </c>
      <c r="G52" s="19">
        <v>1</v>
      </c>
      <c r="H52" s="19">
        <v>1</v>
      </c>
      <c r="I52" s="18">
        <v>1</v>
      </c>
      <c r="J52" s="18">
        <v>1</v>
      </c>
      <c r="K52" s="18">
        <v>1</v>
      </c>
      <c r="L52" s="18">
        <v>1</v>
      </c>
      <c r="M52" s="18">
        <v>1</v>
      </c>
      <c r="N52" s="18">
        <v>1</v>
      </c>
      <c r="O52" s="18">
        <v>1</v>
      </c>
      <c r="P52" s="18">
        <v>1</v>
      </c>
      <c r="Q52" s="18">
        <v>1</v>
      </c>
      <c r="R52" s="18">
        <v>1</v>
      </c>
      <c r="S52" s="1">
        <f t="shared" si="3"/>
        <v>16</v>
      </c>
      <c r="T52" s="1" t="str">
        <f t="shared" si="1"/>
        <v>RENDAH</v>
      </c>
      <c r="U52" s="1"/>
      <c r="V52" s="1" t="str">
        <f t="shared" si="2"/>
        <v>SEDANG</v>
      </c>
      <c r="W52" s="3">
        <v>112</v>
      </c>
      <c r="X52" s="15">
        <v>51</v>
      </c>
      <c r="Y52" s="1">
        <v>4</v>
      </c>
      <c r="Z52" s="1">
        <v>3</v>
      </c>
      <c r="AA52" s="1">
        <v>4</v>
      </c>
      <c r="AB52" s="1">
        <v>2</v>
      </c>
      <c r="AC52" s="1">
        <v>3</v>
      </c>
      <c r="AD52" s="1">
        <v>3</v>
      </c>
      <c r="AE52" s="1">
        <v>4</v>
      </c>
      <c r="AF52" s="1">
        <v>1</v>
      </c>
      <c r="AG52" s="1">
        <v>4</v>
      </c>
      <c r="AH52" s="1">
        <v>3</v>
      </c>
      <c r="AI52" s="1">
        <v>4</v>
      </c>
      <c r="AJ52" s="1">
        <v>1</v>
      </c>
      <c r="AK52" s="1">
        <v>4</v>
      </c>
      <c r="AL52" s="1">
        <v>1</v>
      </c>
      <c r="AM52" s="3">
        <v>4</v>
      </c>
      <c r="AN52" s="1">
        <v>1</v>
      </c>
      <c r="AO52" s="1">
        <v>4</v>
      </c>
      <c r="AP52" s="1">
        <v>2</v>
      </c>
      <c r="AQ52" s="1">
        <v>4</v>
      </c>
      <c r="AR52" s="1">
        <v>3</v>
      </c>
      <c r="AS52" s="1">
        <v>4</v>
      </c>
      <c r="AT52" s="1">
        <v>2</v>
      </c>
      <c r="AU52" s="3">
        <v>4</v>
      </c>
      <c r="AV52" s="1">
        <v>4</v>
      </c>
      <c r="AW52" s="1">
        <v>4</v>
      </c>
      <c r="AX52" s="1">
        <v>4</v>
      </c>
      <c r="AY52" s="3">
        <v>4</v>
      </c>
      <c r="AZ52" s="1">
        <v>1</v>
      </c>
      <c r="BA52" s="1">
        <v>4</v>
      </c>
      <c r="BB52" s="1">
        <v>1</v>
      </c>
      <c r="BC52" s="1">
        <v>4</v>
      </c>
      <c r="BD52" s="1">
        <v>1</v>
      </c>
      <c r="BE52" s="1">
        <v>4</v>
      </c>
      <c r="BF52" s="1">
        <v>1</v>
      </c>
      <c r="BG52" s="1">
        <v>4</v>
      </c>
      <c r="BH52" s="1">
        <v>1</v>
      </c>
      <c r="BI52" s="1">
        <v>3</v>
      </c>
      <c r="BJ52" s="1">
        <v>3</v>
      </c>
    </row>
    <row r="53" spans="1:62" ht="15.75" x14ac:dyDescent="0.25">
      <c r="A53" s="3">
        <v>71</v>
      </c>
      <c r="B53" s="18">
        <v>52</v>
      </c>
      <c r="C53" s="18">
        <v>1</v>
      </c>
      <c r="D53" s="18">
        <v>1</v>
      </c>
      <c r="E53" s="19">
        <v>2</v>
      </c>
      <c r="F53" s="18">
        <v>2</v>
      </c>
      <c r="G53" s="19">
        <v>1</v>
      </c>
      <c r="H53" s="19">
        <v>2</v>
      </c>
      <c r="I53" s="18">
        <v>2</v>
      </c>
      <c r="J53" s="18">
        <v>1</v>
      </c>
      <c r="K53" s="18">
        <v>1</v>
      </c>
      <c r="L53" s="18">
        <v>1</v>
      </c>
      <c r="M53" s="18">
        <v>1</v>
      </c>
      <c r="N53" s="18">
        <v>1</v>
      </c>
      <c r="O53" s="18">
        <v>1</v>
      </c>
      <c r="P53" s="18">
        <v>1</v>
      </c>
      <c r="Q53" s="18">
        <v>1</v>
      </c>
      <c r="R53" s="18">
        <v>1</v>
      </c>
      <c r="S53" s="1">
        <f t="shared" si="3"/>
        <v>20</v>
      </c>
      <c r="T53" s="1" t="str">
        <f t="shared" si="1"/>
        <v>SEDANG</v>
      </c>
      <c r="U53" s="1"/>
      <c r="V53" s="1" t="str">
        <f t="shared" si="2"/>
        <v>SEDANG</v>
      </c>
      <c r="W53" s="3">
        <v>112</v>
      </c>
      <c r="X53" s="15">
        <v>52</v>
      </c>
      <c r="Y53" s="1">
        <v>3</v>
      </c>
      <c r="Z53" s="1">
        <v>2</v>
      </c>
      <c r="AA53" s="1">
        <v>4</v>
      </c>
      <c r="AB53" s="1">
        <v>3</v>
      </c>
      <c r="AC53" s="1">
        <v>3</v>
      </c>
      <c r="AD53" s="1">
        <v>3</v>
      </c>
      <c r="AE53" s="1">
        <v>4</v>
      </c>
      <c r="AF53" s="1">
        <v>1</v>
      </c>
      <c r="AG53" s="1">
        <v>4</v>
      </c>
      <c r="AH53" s="1">
        <v>4</v>
      </c>
      <c r="AI53" s="1">
        <v>3</v>
      </c>
      <c r="AJ53" s="1">
        <v>2</v>
      </c>
      <c r="AK53" s="1">
        <v>3</v>
      </c>
      <c r="AL53" s="1">
        <v>3</v>
      </c>
      <c r="AM53" s="3">
        <v>2</v>
      </c>
      <c r="AN53" s="1">
        <v>2</v>
      </c>
      <c r="AO53" s="1">
        <v>3</v>
      </c>
      <c r="AP53" s="1">
        <v>1</v>
      </c>
      <c r="AQ53" s="1">
        <v>4</v>
      </c>
      <c r="AR53" s="1">
        <v>3</v>
      </c>
      <c r="AS53" s="1">
        <v>4</v>
      </c>
      <c r="AT53" s="1">
        <v>3</v>
      </c>
      <c r="AU53" s="3">
        <v>4</v>
      </c>
      <c r="AV53" s="1">
        <v>3</v>
      </c>
      <c r="AW53" s="1">
        <v>3</v>
      </c>
      <c r="AX53" s="1">
        <v>3</v>
      </c>
      <c r="AY53" s="3">
        <v>3</v>
      </c>
      <c r="AZ53" s="1">
        <v>3</v>
      </c>
      <c r="BA53" s="1">
        <v>3</v>
      </c>
      <c r="BB53" s="1">
        <v>1</v>
      </c>
      <c r="BC53" s="1">
        <v>3</v>
      </c>
      <c r="BD53" s="1">
        <v>3</v>
      </c>
      <c r="BE53" s="1">
        <v>2</v>
      </c>
      <c r="BF53" s="1">
        <v>3</v>
      </c>
      <c r="BG53" s="1">
        <v>3</v>
      </c>
      <c r="BH53" s="1">
        <v>3</v>
      </c>
      <c r="BI53" s="1">
        <v>4</v>
      </c>
      <c r="BJ53" s="1">
        <v>4</v>
      </c>
    </row>
    <row r="54" spans="1:62" ht="15.75" x14ac:dyDescent="0.25">
      <c r="A54" s="3">
        <v>54</v>
      </c>
      <c r="B54" s="18">
        <v>53</v>
      </c>
      <c r="C54" s="18">
        <v>2</v>
      </c>
      <c r="D54" s="18">
        <v>1</v>
      </c>
      <c r="E54" s="19">
        <v>1</v>
      </c>
      <c r="F54" s="18">
        <v>1</v>
      </c>
      <c r="G54" s="19">
        <v>1</v>
      </c>
      <c r="H54" s="19">
        <v>1</v>
      </c>
      <c r="I54" s="18">
        <v>2</v>
      </c>
      <c r="J54" s="18">
        <v>1</v>
      </c>
      <c r="K54" s="18">
        <v>1</v>
      </c>
      <c r="L54" s="18">
        <v>1</v>
      </c>
      <c r="M54" s="18">
        <v>1</v>
      </c>
      <c r="N54" s="18">
        <v>1</v>
      </c>
      <c r="O54" s="18">
        <v>1</v>
      </c>
      <c r="P54" s="18">
        <v>1</v>
      </c>
      <c r="Q54" s="18">
        <v>1</v>
      </c>
      <c r="R54" s="18">
        <v>1</v>
      </c>
      <c r="S54" s="1">
        <f t="shared" si="3"/>
        <v>18</v>
      </c>
      <c r="T54" s="1" t="str">
        <f t="shared" si="1"/>
        <v>SEDANG</v>
      </c>
      <c r="U54" s="1"/>
      <c r="V54" s="1" t="str">
        <f t="shared" si="2"/>
        <v>RENDAH</v>
      </c>
      <c r="W54" s="3">
        <v>111</v>
      </c>
      <c r="X54" s="15">
        <v>53</v>
      </c>
      <c r="Y54" s="1">
        <v>4</v>
      </c>
      <c r="Z54" s="1">
        <v>2</v>
      </c>
      <c r="AA54" s="1">
        <v>3</v>
      </c>
      <c r="AB54" s="1">
        <v>1</v>
      </c>
      <c r="AC54" s="1">
        <v>4</v>
      </c>
      <c r="AD54" s="1">
        <v>4</v>
      </c>
      <c r="AE54" s="1">
        <v>4</v>
      </c>
      <c r="AF54" s="1">
        <v>3</v>
      </c>
      <c r="AG54" s="1">
        <v>4</v>
      </c>
      <c r="AH54" s="1">
        <v>3</v>
      </c>
      <c r="AI54" s="1">
        <v>4</v>
      </c>
      <c r="AJ54" s="1">
        <v>4</v>
      </c>
      <c r="AK54" s="1">
        <v>4</v>
      </c>
      <c r="AL54" s="1">
        <v>2</v>
      </c>
      <c r="AM54" s="3">
        <v>3</v>
      </c>
      <c r="AN54" s="1">
        <v>2</v>
      </c>
      <c r="AO54" s="1">
        <v>3</v>
      </c>
      <c r="AP54" s="1">
        <v>1</v>
      </c>
      <c r="AQ54" s="1">
        <v>4</v>
      </c>
      <c r="AR54" s="1">
        <v>3</v>
      </c>
      <c r="AS54" s="1">
        <v>4</v>
      </c>
      <c r="AT54" s="1">
        <v>1</v>
      </c>
      <c r="AU54" s="3">
        <v>4</v>
      </c>
      <c r="AV54" s="1">
        <v>4</v>
      </c>
      <c r="AW54" s="1">
        <v>3</v>
      </c>
      <c r="AX54" s="1">
        <v>3</v>
      </c>
      <c r="AY54" s="3">
        <v>3</v>
      </c>
      <c r="AZ54" s="1">
        <v>1</v>
      </c>
      <c r="BA54" s="1">
        <v>4</v>
      </c>
      <c r="BB54" s="1">
        <v>1</v>
      </c>
      <c r="BC54" s="1">
        <v>3</v>
      </c>
      <c r="BD54" s="1">
        <v>2</v>
      </c>
      <c r="BE54" s="1">
        <v>3</v>
      </c>
      <c r="BF54" s="1">
        <v>2</v>
      </c>
      <c r="BG54" s="1">
        <v>3</v>
      </c>
      <c r="BH54" s="1">
        <v>1</v>
      </c>
      <c r="BI54" s="1">
        <v>4</v>
      </c>
      <c r="BJ54" s="1">
        <v>3</v>
      </c>
    </row>
    <row r="55" spans="1:62" ht="15.75" x14ac:dyDescent="0.25">
      <c r="A55" s="3">
        <v>64</v>
      </c>
      <c r="B55" s="18">
        <v>54</v>
      </c>
      <c r="C55" s="18">
        <v>1</v>
      </c>
      <c r="D55" s="18">
        <v>1</v>
      </c>
      <c r="E55" s="19">
        <v>1</v>
      </c>
      <c r="F55" s="18">
        <v>2</v>
      </c>
      <c r="G55" s="19">
        <v>1</v>
      </c>
      <c r="H55" s="19">
        <v>1</v>
      </c>
      <c r="I55" s="18">
        <v>1</v>
      </c>
      <c r="J55" s="18">
        <v>1</v>
      </c>
      <c r="K55" s="18">
        <v>1</v>
      </c>
      <c r="L55" s="18">
        <v>1</v>
      </c>
      <c r="M55" s="18">
        <v>1</v>
      </c>
      <c r="N55" s="18">
        <v>1</v>
      </c>
      <c r="O55" s="18">
        <v>1</v>
      </c>
      <c r="P55" s="18">
        <v>1</v>
      </c>
      <c r="Q55" s="18">
        <v>1</v>
      </c>
      <c r="R55" s="18">
        <v>1</v>
      </c>
      <c r="S55" s="1">
        <f t="shared" si="3"/>
        <v>17</v>
      </c>
      <c r="T55" s="1" t="str">
        <f t="shared" si="1"/>
        <v>SEDANG</v>
      </c>
      <c r="U55" s="1"/>
      <c r="V55" s="1" t="str">
        <f t="shared" si="2"/>
        <v>RENDAH</v>
      </c>
      <c r="W55" s="3">
        <v>111</v>
      </c>
      <c r="X55" s="15">
        <v>54</v>
      </c>
      <c r="Y55" s="1">
        <v>3</v>
      </c>
      <c r="Z55" s="1">
        <v>3</v>
      </c>
      <c r="AA55" s="1">
        <v>3</v>
      </c>
      <c r="AB55" s="1">
        <v>4</v>
      </c>
      <c r="AC55" s="1">
        <v>4</v>
      </c>
      <c r="AD55" s="1">
        <v>4</v>
      </c>
      <c r="AE55" s="1">
        <v>3</v>
      </c>
      <c r="AF55" s="1">
        <v>1</v>
      </c>
      <c r="AG55" s="1">
        <v>4</v>
      </c>
      <c r="AH55" s="1">
        <v>4</v>
      </c>
      <c r="AI55" s="1">
        <v>4</v>
      </c>
      <c r="AJ55" s="1">
        <v>3</v>
      </c>
      <c r="AK55" s="1">
        <v>4</v>
      </c>
      <c r="AL55" s="1">
        <v>3</v>
      </c>
      <c r="AM55" s="3">
        <v>4</v>
      </c>
      <c r="AN55" s="1">
        <v>1</v>
      </c>
      <c r="AO55" s="1">
        <v>3</v>
      </c>
      <c r="AP55" s="1">
        <v>2</v>
      </c>
      <c r="AQ55" s="1">
        <v>4</v>
      </c>
      <c r="AR55" s="1">
        <v>1</v>
      </c>
      <c r="AS55" s="1">
        <v>3</v>
      </c>
      <c r="AT55" s="1">
        <v>2</v>
      </c>
      <c r="AU55" s="3">
        <v>3</v>
      </c>
      <c r="AV55" s="1">
        <v>3</v>
      </c>
      <c r="AW55" s="1">
        <v>3</v>
      </c>
      <c r="AX55" s="1">
        <v>3</v>
      </c>
      <c r="AY55" s="3">
        <v>3</v>
      </c>
      <c r="AZ55" s="1">
        <v>1</v>
      </c>
      <c r="BA55" s="1">
        <v>4</v>
      </c>
      <c r="BB55" s="1">
        <v>1</v>
      </c>
      <c r="BC55" s="1">
        <v>4</v>
      </c>
      <c r="BD55" s="1">
        <v>2</v>
      </c>
      <c r="BE55" s="1">
        <v>3</v>
      </c>
      <c r="BF55" s="1">
        <v>3</v>
      </c>
      <c r="BG55" s="1">
        <v>3</v>
      </c>
      <c r="BH55" s="1">
        <v>2</v>
      </c>
      <c r="BI55" s="1">
        <v>3</v>
      </c>
      <c r="BJ55" s="1">
        <v>3</v>
      </c>
    </row>
    <row r="56" spans="1:62" ht="15.75" x14ac:dyDescent="0.25">
      <c r="A56" s="3">
        <v>78</v>
      </c>
      <c r="B56" s="18">
        <v>55</v>
      </c>
      <c r="C56" s="18">
        <v>1</v>
      </c>
      <c r="D56" s="18">
        <v>1</v>
      </c>
      <c r="E56" s="19">
        <v>1</v>
      </c>
      <c r="F56" s="18">
        <v>1</v>
      </c>
      <c r="G56" s="19">
        <v>1</v>
      </c>
      <c r="H56" s="19">
        <v>1</v>
      </c>
      <c r="I56" s="18">
        <v>1</v>
      </c>
      <c r="J56" s="18">
        <v>1</v>
      </c>
      <c r="K56" s="18">
        <v>1</v>
      </c>
      <c r="L56" s="18">
        <v>1</v>
      </c>
      <c r="M56" s="18">
        <v>1</v>
      </c>
      <c r="N56" s="18">
        <v>1</v>
      </c>
      <c r="O56" s="18">
        <v>1</v>
      </c>
      <c r="P56" s="18">
        <v>2</v>
      </c>
      <c r="Q56" s="18">
        <v>1</v>
      </c>
      <c r="R56" s="18">
        <v>1</v>
      </c>
      <c r="S56" s="1">
        <f t="shared" si="3"/>
        <v>17</v>
      </c>
      <c r="T56" s="1" t="str">
        <f t="shared" si="1"/>
        <v>SEDANG</v>
      </c>
      <c r="U56" s="1"/>
      <c r="V56" s="1" t="str">
        <f t="shared" si="2"/>
        <v>RENDAH</v>
      </c>
      <c r="W56" s="3">
        <v>111</v>
      </c>
      <c r="X56" s="15">
        <v>55</v>
      </c>
      <c r="Y56" s="1">
        <v>4</v>
      </c>
      <c r="Z56" s="1">
        <v>3</v>
      </c>
      <c r="AA56" s="1">
        <v>3</v>
      </c>
      <c r="AB56" s="1">
        <v>3</v>
      </c>
      <c r="AC56" s="1">
        <v>3</v>
      </c>
      <c r="AD56" s="1">
        <v>3</v>
      </c>
      <c r="AE56" s="1">
        <v>4</v>
      </c>
      <c r="AF56" s="1">
        <v>3</v>
      </c>
      <c r="AG56" s="1">
        <v>4</v>
      </c>
      <c r="AH56" s="1">
        <v>4</v>
      </c>
      <c r="AI56" s="1">
        <v>3</v>
      </c>
      <c r="AJ56" s="1">
        <v>3</v>
      </c>
      <c r="AK56" s="1">
        <v>3</v>
      </c>
      <c r="AL56" s="1">
        <v>3</v>
      </c>
      <c r="AM56" s="3">
        <v>3</v>
      </c>
      <c r="AN56" s="1">
        <v>2</v>
      </c>
      <c r="AO56" s="1">
        <v>3</v>
      </c>
      <c r="AP56" s="1">
        <v>2</v>
      </c>
      <c r="AQ56" s="1">
        <v>3</v>
      </c>
      <c r="AR56" s="1">
        <v>2</v>
      </c>
      <c r="AS56" s="1">
        <v>3</v>
      </c>
      <c r="AT56" s="1">
        <v>2</v>
      </c>
      <c r="AU56" s="3">
        <v>3</v>
      </c>
      <c r="AV56" s="1">
        <v>3</v>
      </c>
      <c r="AW56" s="1">
        <v>3</v>
      </c>
      <c r="AX56" s="1">
        <v>3</v>
      </c>
      <c r="AY56" s="3">
        <v>3</v>
      </c>
      <c r="AZ56" s="1">
        <v>3</v>
      </c>
      <c r="BA56" s="1">
        <v>3</v>
      </c>
      <c r="BB56" s="1">
        <v>2</v>
      </c>
      <c r="BC56" s="1">
        <v>3</v>
      </c>
      <c r="BD56" s="1">
        <v>3</v>
      </c>
      <c r="BE56" s="1">
        <v>3</v>
      </c>
      <c r="BF56" s="1">
        <v>2</v>
      </c>
      <c r="BG56" s="1">
        <v>3</v>
      </c>
      <c r="BH56" s="1">
        <v>2</v>
      </c>
      <c r="BI56" s="1">
        <v>3</v>
      </c>
      <c r="BJ56" s="1">
        <v>3</v>
      </c>
    </row>
    <row r="57" spans="1:62" ht="15.75" x14ac:dyDescent="0.25">
      <c r="A57" s="3">
        <v>58</v>
      </c>
      <c r="B57" s="18">
        <v>56</v>
      </c>
      <c r="C57" s="18">
        <v>1</v>
      </c>
      <c r="D57" s="18">
        <v>1</v>
      </c>
      <c r="E57" s="19">
        <v>1</v>
      </c>
      <c r="F57" s="18">
        <v>1</v>
      </c>
      <c r="G57" s="19">
        <v>1</v>
      </c>
      <c r="H57" s="19">
        <v>2</v>
      </c>
      <c r="I57" s="18">
        <v>2</v>
      </c>
      <c r="J57" s="18">
        <v>1</v>
      </c>
      <c r="K57" s="18">
        <v>1</v>
      </c>
      <c r="L57" s="18">
        <v>1</v>
      </c>
      <c r="M57" s="18">
        <v>1</v>
      </c>
      <c r="N57" s="18">
        <v>1</v>
      </c>
      <c r="O57" s="18">
        <v>2</v>
      </c>
      <c r="P57" s="18">
        <v>1</v>
      </c>
      <c r="Q57" s="18">
        <v>1</v>
      </c>
      <c r="R57" s="18">
        <v>2</v>
      </c>
      <c r="S57" s="1">
        <f t="shared" si="3"/>
        <v>20</v>
      </c>
      <c r="T57" s="1" t="str">
        <f t="shared" si="1"/>
        <v>SEDANG</v>
      </c>
      <c r="U57" s="1"/>
      <c r="V57" s="1" t="str">
        <f t="shared" si="2"/>
        <v>RENDAH</v>
      </c>
      <c r="W57" s="3">
        <v>109</v>
      </c>
      <c r="X57" s="15">
        <v>56</v>
      </c>
      <c r="Y57" s="1">
        <v>4</v>
      </c>
      <c r="Z57" s="1">
        <v>2</v>
      </c>
      <c r="AA57" s="1">
        <v>4</v>
      </c>
      <c r="AB57" s="1">
        <v>2</v>
      </c>
      <c r="AC57" s="1">
        <v>4</v>
      </c>
      <c r="AD57" s="1">
        <v>3</v>
      </c>
      <c r="AE57" s="1">
        <v>4</v>
      </c>
      <c r="AF57" s="1">
        <v>4</v>
      </c>
      <c r="AG57" s="1">
        <v>4</v>
      </c>
      <c r="AH57" s="1">
        <v>4</v>
      </c>
      <c r="AI57" s="1">
        <v>4</v>
      </c>
      <c r="AJ57" s="1">
        <v>4</v>
      </c>
      <c r="AK57" s="1">
        <v>4</v>
      </c>
      <c r="AL57" s="1">
        <v>3</v>
      </c>
      <c r="AM57" s="3">
        <v>2</v>
      </c>
      <c r="AN57" s="1">
        <v>2</v>
      </c>
      <c r="AO57" s="1">
        <v>3</v>
      </c>
      <c r="AP57" s="1">
        <v>1</v>
      </c>
      <c r="AQ57" s="1">
        <v>4</v>
      </c>
      <c r="AR57" s="1">
        <v>1</v>
      </c>
      <c r="AS57" s="1">
        <v>3</v>
      </c>
      <c r="AT57" s="1">
        <v>1</v>
      </c>
      <c r="AU57" s="3">
        <v>4</v>
      </c>
      <c r="AV57" s="1">
        <v>3</v>
      </c>
      <c r="AW57" s="1">
        <v>2</v>
      </c>
      <c r="AX57" s="1">
        <v>1</v>
      </c>
      <c r="AY57" s="3">
        <v>3</v>
      </c>
      <c r="AZ57" s="1">
        <v>1</v>
      </c>
      <c r="BA57" s="1">
        <v>4</v>
      </c>
      <c r="BB57" s="1">
        <v>1</v>
      </c>
      <c r="BC57" s="1">
        <v>4</v>
      </c>
      <c r="BD57" s="1">
        <v>2</v>
      </c>
      <c r="BE57" s="1">
        <v>3</v>
      </c>
      <c r="BF57" s="1">
        <v>2</v>
      </c>
      <c r="BG57" s="1">
        <v>4</v>
      </c>
      <c r="BH57" s="1">
        <v>3</v>
      </c>
      <c r="BI57" s="1">
        <v>4</v>
      </c>
      <c r="BJ57" s="1">
        <v>1</v>
      </c>
    </row>
    <row r="58" spans="1:62" ht="15.75" x14ac:dyDescent="0.25">
      <c r="A58" s="3">
        <v>10</v>
      </c>
      <c r="B58" s="18">
        <v>57</v>
      </c>
      <c r="C58" s="18">
        <v>1</v>
      </c>
      <c r="D58" s="18">
        <v>1</v>
      </c>
      <c r="E58" s="19">
        <v>1</v>
      </c>
      <c r="F58" s="18">
        <v>1</v>
      </c>
      <c r="G58" s="19">
        <v>1</v>
      </c>
      <c r="H58" s="19">
        <v>1</v>
      </c>
      <c r="I58" s="18">
        <v>1</v>
      </c>
      <c r="J58" s="18">
        <v>1</v>
      </c>
      <c r="K58" s="18">
        <v>1</v>
      </c>
      <c r="L58" s="18">
        <v>1</v>
      </c>
      <c r="M58" s="18">
        <v>1</v>
      </c>
      <c r="N58" s="18">
        <v>1</v>
      </c>
      <c r="O58" s="18">
        <v>1</v>
      </c>
      <c r="P58" s="18">
        <v>1</v>
      </c>
      <c r="Q58" s="18">
        <v>1</v>
      </c>
      <c r="R58" s="18">
        <v>1</v>
      </c>
      <c r="S58" s="1">
        <f t="shared" si="3"/>
        <v>16</v>
      </c>
      <c r="T58" s="1" t="str">
        <f t="shared" si="1"/>
        <v>RENDAH</v>
      </c>
      <c r="U58" s="1"/>
      <c r="V58" s="1" t="str">
        <f t="shared" si="2"/>
        <v>RENDAH</v>
      </c>
      <c r="W58" s="3">
        <v>108</v>
      </c>
      <c r="X58" s="15">
        <v>57</v>
      </c>
      <c r="Y58" s="1">
        <v>4</v>
      </c>
      <c r="Z58" s="1">
        <v>3</v>
      </c>
      <c r="AA58" s="1">
        <v>4</v>
      </c>
      <c r="AB58" s="1">
        <v>3</v>
      </c>
      <c r="AC58" s="1">
        <v>4</v>
      </c>
      <c r="AD58" s="1">
        <v>3</v>
      </c>
      <c r="AE58" s="1">
        <v>4</v>
      </c>
      <c r="AF58" s="1">
        <v>3</v>
      </c>
      <c r="AG58" s="1">
        <v>3</v>
      </c>
      <c r="AH58" s="1">
        <v>3</v>
      </c>
      <c r="AI58" s="1">
        <v>3</v>
      </c>
      <c r="AJ58" s="1">
        <v>2</v>
      </c>
      <c r="AK58" s="1">
        <v>3</v>
      </c>
      <c r="AL58" s="1">
        <v>3</v>
      </c>
      <c r="AM58" s="3">
        <v>3</v>
      </c>
      <c r="AN58" s="1">
        <v>2</v>
      </c>
      <c r="AO58" s="1">
        <v>3</v>
      </c>
      <c r="AP58" s="1">
        <v>2</v>
      </c>
      <c r="AQ58" s="1">
        <v>3</v>
      </c>
      <c r="AR58" s="1">
        <v>2</v>
      </c>
      <c r="AS58" s="1">
        <v>3</v>
      </c>
      <c r="AT58" s="1">
        <v>2</v>
      </c>
      <c r="AU58" s="3">
        <v>3</v>
      </c>
      <c r="AV58" s="1">
        <v>2</v>
      </c>
      <c r="AW58" s="1">
        <v>3</v>
      </c>
      <c r="AX58" s="1">
        <v>2</v>
      </c>
      <c r="AY58" s="3">
        <v>3</v>
      </c>
      <c r="AZ58" s="1">
        <v>2</v>
      </c>
      <c r="BA58" s="1">
        <v>3</v>
      </c>
      <c r="BB58" s="1">
        <v>2</v>
      </c>
      <c r="BC58" s="1">
        <v>3</v>
      </c>
      <c r="BD58" s="1">
        <v>3</v>
      </c>
      <c r="BE58" s="1">
        <v>3</v>
      </c>
      <c r="BF58" s="1">
        <v>3</v>
      </c>
      <c r="BG58" s="1">
        <v>3</v>
      </c>
      <c r="BH58" s="1">
        <v>2</v>
      </c>
      <c r="BI58" s="1">
        <v>3</v>
      </c>
      <c r="BJ58" s="1">
        <v>3</v>
      </c>
    </row>
    <row r="59" spans="1:62" ht="15.75" x14ac:dyDescent="0.25">
      <c r="A59" s="3">
        <v>49</v>
      </c>
      <c r="B59" s="18">
        <v>58</v>
      </c>
      <c r="C59" s="18">
        <v>2</v>
      </c>
      <c r="D59" s="18">
        <v>1</v>
      </c>
      <c r="E59" s="19">
        <v>1</v>
      </c>
      <c r="F59" s="18">
        <v>2</v>
      </c>
      <c r="G59" s="19">
        <v>1</v>
      </c>
      <c r="H59" s="19">
        <v>2</v>
      </c>
      <c r="I59" s="18">
        <v>2</v>
      </c>
      <c r="J59" s="18">
        <v>1</v>
      </c>
      <c r="K59" s="18">
        <v>1</v>
      </c>
      <c r="L59" s="18">
        <v>2</v>
      </c>
      <c r="M59" s="18">
        <v>1</v>
      </c>
      <c r="N59" s="18">
        <v>1</v>
      </c>
      <c r="O59" s="18">
        <v>2</v>
      </c>
      <c r="P59" s="18">
        <v>2</v>
      </c>
      <c r="Q59" s="18">
        <v>1</v>
      </c>
      <c r="R59" s="18">
        <v>1</v>
      </c>
      <c r="S59" s="1">
        <f t="shared" si="3"/>
        <v>23</v>
      </c>
      <c r="T59" s="1" t="str">
        <f t="shared" si="1"/>
        <v>SEDANG</v>
      </c>
      <c r="U59" s="1"/>
      <c r="V59" s="1" t="str">
        <f t="shared" si="2"/>
        <v>RENDAH</v>
      </c>
      <c r="W59" s="3">
        <v>108</v>
      </c>
      <c r="X59" s="15">
        <v>58</v>
      </c>
      <c r="Y59" s="1">
        <v>4</v>
      </c>
      <c r="Z59" s="1">
        <v>4</v>
      </c>
      <c r="AA59" s="1">
        <v>4</v>
      </c>
      <c r="AB59" s="1">
        <v>2</v>
      </c>
      <c r="AC59" s="1">
        <v>4</v>
      </c>
      <c r="AD59" s="1">
        <v>4</v>
      </c>
      <c r="AE59" s="1">
        <v>4</v>
      </c>
      <c r="AF59" s="1">
        <v>4</v>
      </c>
      <c r="AG59" s="1">
        <v>1</v>
      </c>
      <c r="AH59" s="1">
        <v>4</v>
      </c>
      <c r="AI59" s="1">
        <v>4</v>
      </c>
      <c r="AJ59" s="1">
        <v>4</v>
      </c>
      <c r="AK59" s="1">
        <v>4</v>
      </c>
      <c r="AL59" s="1">
        <v>1</v>
      </c>
      <c r="AM59" s="3">
        <v>4</v>
      </c>
      <c r="AN59" s="1">
        <v>1</v>
      </c>
      <c r="AO59" s="1">
        <v>4</v>
      </c>
      <c r="AP59" s="1">
        <v>1</v>
      </c>
      <c r="AQ59" s="1">
        <v>4</v>
      </c>
      <c r="AR59" s="1">
        <v>1</v>
      </c>
      <c r="AS59" s="1">
        <v>4</v>
      </c>
      <c r="AT59" s="1">
        <v>1</v>
      </c>
      <c r="AU59" s="3">
        <v>1</v>
      </c>
      <c r="AV59" s="1">
        <v>1</v>
      </c>
      <c r="AW59" s="1">
        <v>1</v>
      </c>
      <c r="AX59" s="1">
        <v>1</v>
      </c>
      <c r="AY59" s="3">
        <v>1</v>
      </c>
      <c r="AZ59" s="1">
        <v>4</v>
      </c>
      <c r="BA59" s="1">
        <v>4</v>
      </c>
      <c r="BB59" s="1">
        <v>1</v>
      </c>
      <c r="BC59" s="1">
        <v>4</v>
      </c>
      <c r="BD59" s="1">
        <v>1</v>
      </c>
      <c r="BE59" s="1">
        <v>4</v>
      </c>
      <c r="BF59" s="1">
        <v>4</v>
      </c>
      <c r="BG59" s="1">
        <v>4</v>
      </c>
      <c r="BH59" s="1">
        <v>4</v>
      </c>
      <c r="BI59" s="1">
        <v>1</v>
      </c>
      <c r="BJ59" s="1">
        <v>4</v>
      </c>
    </row>
    <row r="60" spans="1:62" ht="15.75" x14ac:dyDescent="0.25">
      <c r="A60" s="3">
        <v>62</v>
      </c>
      <c r="B60" s="18">
        <v>59</v>
      </c>
      <c r="C60" s="18">
        <v>1</v>
      </c>
      <c r="D60" s="18">
        <v>1</v>
      </c>
      <c r="E60" s="19">
        <v>1</v>
      </c>
      <c r="F60" s="18">
        <v>1</v>
      </c>
      <c r="G60" s="19">
        <v>1</v>
      </c>
      <c r="H60" s="19">
        <v>1</v>
      </c>
      <c r="I60" s="18">
        <v>1</v>
      </c>
      <c r="J60" s="18">
        <v>1</v>
      </c>
      <c r="K60" s="18">
        <v>1</v>
      </c>
      <c r="L60" s="18">
        <v>1</v>
      </c>
      <c r="M60" s="18">
        <v>1</v>
      </c>
      <c r="N60" s="18">
        <v>1</v>
      </c>
      <c r="O60" s="18">
        <v>1</v>
      </c>
      <c r="P60" s="18">
        <v>1</v>
      </c>
      <c r="Q60" s="18">
        <v>1</v>
      </c>
      <c r="R60" s="18">
        <v>1</v>
      </c>
      <c r="S60" s="1">
        <f t="shared" si="3"/>
        <v>16</v>
      </c>
      <c r="T60" s="1" t="str">
        <f t="shared" si="1"/>
        <v>RENDAH</v>
      </c>
      <c r="U60" s="1"/>
      <c r="V60" s="1" t="str">
        <f t="shared" si="2"/>
        <v>RENDAH</v>
      </c>
      <c r="W60" s="3">
        <v>108</v>
      </c>
      <c r="X60" s="15">
        <v>59</v>
      </c>
      <c r="Y60" s="1">
        <v>2</v>
      </c>
      <c r="Z60" s="1">
        <v>3</v>
      </c>
      <c r="AA60" s="1">
        <v>4</v>
      </c>
      <c r="AB60" s="1">
        <v>3</v>
      </c>
      <c r="AC60" s="1">
        <v>3</v>
      </c>
      <c r="AD60" s="1">
        <v>2</v>
      </c>
      <c r="AE60" s="1">
        <v>3</v>
      </c>
      <c r="AF60" s="1">
        <v>2</v>
      </c>
      <c r="AG60" s="1">
        <v>3</v>
      </c>
      <c r="AH60" s="1">
        <v>4</v>
      </c>
      <c r="AI60" s="1">
        <v>3</v>
      </c>
      <c r="AJ60" s="1">
        <v>4</v>
      </c>
      <c r="AK60" s="1">
        <v>4</v>
      </c>
      <c r="AL60" s="1">
        <v>3</v>
      </c>
      <c r="AM60" s="3">
        <v>2</v>
      </c>
      <c r="AN60" s="1">
        <v>3</v>
      </c>
      <c r="AO60" s="1">
        <v>2</v>
      </c>
      <c r="AP60" s="1">
        <v>2</v>
      </c>
      <c r="AQ60" s="1">
        <v>3</v>
      </c>
      <c r="AR60" s="1">
        <v>2</v>
      </c>
      <c r="AS60" s="1">
        <v>3</v>
      </c>
      <c r="AT60" s="1">
        <v>3</v>
      </c>
      <c r="AU60" s="3">
        <v>3</v>
      </c>
      <c r="AV60" s="1">
        <v>3</v>
      </c>
      <c r="AW60" s="1">
        <v>2</v>
      </c>
      <c r="AX60" s="1">
        <v>3</v>
      </c>
      <c r="AY60" s="3">
        <v>2</v>
      </c>
      <c r="AZ60" s="1">
        <v>2</v>
      </c>
      <c r="BA60" s="1">
        <v>3</v>
      </c>
      <c r="BB60" s="1">
        <v>3</v>
      </c>
      <c r="BC60" s="1">
        <v>4</v>
      </c>
      <c r="BD60" s="1">
        <v>3</v>
      </c>
      <c r="BE60" s="1">
        <v>3</v>
      </c>
      <c r="BF60" s="1">
        <v>3</v>
      </c>
      <c r="BG60" s="1">
        <v>3</v>
      </c>
      <c r="BH60" s="1">
        <v>2</v>
      </c>
      <c r="BI60" s="1">
        <v>3</v>
      </c>
      <c r="BJ60" s="1">
        <v>3</v>
      </c>
    </row>
    <row r="61" spans="1:62" ht="15.75" x14ac:dyDescent="0.25">
      <c r="A61" s="3">
        <v>11</v>
      </c>
      <c r="B61" s="18">
        <v>60</v>
      </c>
      <c r="C61" s="18">
        <v>1</v>
      </c>
      <c r="D61" s="18">
        <v>1</v>
      </c>
      <c r="E61" s="19">
        <v>1</v>
      </c>
      <c r="F61" s="18">
        <v>1</v>
      </c>
      <c r="G61" s="19">
        <v>1</v>
      </c>
      <c r="H61" s="19">
        <v>1</v>
      </c>
      <c r="I61" s="18">
        <v>1</v>
      </c>
      <c r="J61" s="18">
        <v>2</v>
      </c>
      <c r="K61" s="18">
        <v>1</v>
      </c>
      <c r="L61" s="18">
        <v>1</v>
      </c>
      <c r="M61" s="18">
        <v>1</v>
      </c>
      <c r="N61" s="18">
        <v>1</v>
      </c>
      <c r="O61" s="18">
        <v>1</v>
      </c>
      <c r="P61" s="18">
        <v>1</v>
      </c>
      <c r="Q61" s="18">
        <v>1</v>
      </c>
      <c r="R61" s="18">
        <v>1</v>
      </c>
      <c r="S61" s="1">
        <f t="shared" si="3"/>
        <v>17</v>
      </c>
      <c r="T61" s="1" t="str">
        <f t="shared" si="1"/>
        <v>SEDANG</v>
      </c>
      <c r="U61" s="1"/>
      <c r="V61" s="1" t="str">
        <f t="shared" si="2"/>
        <v>RENDAH</v>
      </c>
      <c r="W61" s="3">
        <v>107</v>
      </c>
      <c r="X61" s="15">
        <v>60</v>
      </c>
      <c r="Y61" s="1">
        <v>4</v>
      </c>
      <c r="Z61" s="1">
        <v>3</v>
      </c>
      <c r="AA61" s="1">
        <v>3</v>
      </c>
      <c r="AB61" s="1">
        <v>3</v>
      </c>
      <c r="AC61" s="1">
        <v>3</v>
      </c>
      <c r="AD61" s="1">
        <v>3</v>
      </c>
      <c r="AE61" s="1">
        <v>3</v>
      </c>
      <c r="AF61" s="1">
        <v>3</v>
      </c>
      <c r="AG61" s="1">
        <v>3</v>
      </c>
      <c r="AH61" s="1">
        <v>3</v>
      </c>
      <c r="AI61" s="1">
        <v>3</v>
      </c>
      <c r="AJ61" s="1">
        <v>3</v>
      </c>
      <c r="AK61" s="1">
        <v>3</v>
      </c>
      <c r="AL61" s="1">
        <v>3</v>
      </c>
      <c r="AM61" s="3">
        <v>3</v>
      </c>
      <c r="AN61" s="1">
        <v>3</v>
      </c>
      <c r="AO61" s="1">
        <v>3</v>
      </c>
      <c r="AP61" s="1">
        <v>2</v>
      </c>
      <c r="AQ61" s="1">
        <v>3</v>
      </c>
      <c r="AR61" s="1">
        <v>2</v>
      </c>
      <c r="AS61" s="1">
        <v>3</v>
      </c>
      <c r="AT61" s="1">
        <v>2</v>
      </c>
      <c r="AU61" s="3">
        <v>3</v>
      </c>
      <c r="AV61" s="1">
        <v>3</v>
      </c>
      <c r="AW61" s="1">
        <v>3</v>
      </c>
      <c r="AX61" s="1">
        <v>3</v>
      </c>
      <c r="AY61" s="3">
        <v>3</v>
      </c>
      <c r="AZ61" s="1">
        <v>2</v>
      </c>
      <c r="BA61" s="1">
        <v>3</v>
      </c>
      <c r="BB61" s="1">
        <v>2</v>
      </c>
      <c r="BC61" s="1">
        <v>3</v>
      </c>
      <c r="BD61" s="1">
        <v>2</v>
      </c>
      <c r="BE61" s="1">
        <v>3</v>
      </c>
      <c r="BF61" s="1">
        <v>2</v>
      </c>
      <c r="BG61" s="1">
        <v>3</v>
      </c>
      <c r="BH61" s="1">
        <v>2</v>
      </c>
      <c r="BI61" s="1">
        <v>3</v>
      </c>
      <c r="BJ61" s="1">
        <v>3</v>
      </c>
    </row>
    <row r="62" spans="1:62" ht="15.75" x14ac:dyDescent="0.25">
      <c r="A62" s="3">
        <v>46</v>
      </c>
      <c r="B62" s="18">
        <v>61</v>
      </c>
      <c r="C62" s="18">
        <v>1</v>
      </c>
      <c r="D62" s="18">
        <v>1</v>
      </c>
      <c r="E62" s="19">
        <v>1</v>
      </c>
      <c r="F62" s="18">
        <v>1</v>
      </c>
      <c r="G62" s="19">
        <v>1</v>
      </c>
      <c r="H62" s="19">
        <v>1</v>
      </c>
      <c r="I62" s="18">
        <v>1</v>
      </c>
      <c r="J62" s="18">
        <v>1</v>
      </c>
      <c r="K62" s="18">
        <v>1</v>
      </c>
      <c r="L62" s="18">
        <v>1</v>
      </c>
      <c r="M62" s="18">
        <v>1</v>
      </c>
      <c r="N62" s="18">
        <v>1</v>
      </c>
      <c r="O62" s="18">
        <v>1</v>
      </c>
      <c r="P62" s="18">
        <v>1</v>
      </c>
      <c r="Q62" s="18">
        <v>1</v>
      </c>
      <c r="R62" s="18">
        <v>1</v>
      </c>
      <c r="S62" s="1">
        <f t="shared" si="3"/>
        <v>16</v>
      </c>
      <c r="T62" s="1" t="str">
        <f t="shared" si="1"/>
        <v>RENDAH</v>
      </c>
      <c r="U62" s="1"/>
      <c r="V62" s="1" t="str">
        <f t="shared" si="2"/>
        <v>RENDAH</v>
      </c>
      <c r="W62" s="3">
        <v>107</v>
      </c>
      <c r="X62" s="15">
        <v>61</v>
      </c>
      <c r="Y62" s="1">
        <v>4</v>
      </c>
      <c r="Z62" s="1">
        <v>2</v>
      </c>
      <c r="AA62" s="1">
        <v>4</v>
      </c>
      <c r="AB62" s="1">
        <v>3</v>
      </c>
      <c r="AC62" s="1">
        <v>1</v>
      </c>
      <c r="AD62" s="1">
        <v>3</v>
      </c>
      <c r="AE62" s="1">
        <v>4</v>
      </c>
      <c r="AF62" s="1">
        <v>2</v>
      </c>
      <c r="AG62" s="1">
        <v>4</v>
      </c>
      <c r="AH62" s="1">
        <v>4</v>
      </c>
      <c r="AI62" s="1">
        <v>4</v>
      </c>
      <c r="AJ62" s="1">
        <v>2</v>
      </c>
      <c r="AK62" s="1">
        <v>3</v>
      </c>
      <c r="AL62" s="1">
        <v>2</v>
      </c>
      <c r="AM62" s="3">
        <v>3</v>
      </c>
      <c r="AN62" s="1">
        <v>2</v>
      </c>
      <c r="AO62" s="1">
        <v>4</v>
      </c>
      <c r="AP62" s="1">
        <v>1</v>
      </c>
      <c r="AQ62" s="1">
        <v>3</v>
      </c>
      <c r="AR62" s="1">
        <v>3</v>
      </c>
      <c r="AS62" s="1">
        <v>3</v>
      </c>
      <c r="AT62" s="1">
        <v>1</v>
      </c>
      <c r="AU62" s="3">
        <v>4</v>
      </c>
      <c r="AV62" s="1">
        <v>3</v>
      </c>
      <c r="AW62" s="1">
        <v>3</v>
      </c>
      <c r="AX62" s="1">
        <v>2</v>
      </c>
      <c r="AY62" s="3">
        <v>4</v>
      </c>
      <c r="AZ62" s="1">
        <v>1</v>
      </c>
      <c r="BA62" s="1">
        <v>4</v>
      </c>
      <c r="BB62" s="1">
        <v>1</v>
      </c>
      <c r="BC62" s="1">
        <v>4</v>
      </c>
      <c r="BD62" s="1">
        <v>2</v>
      </c>
      <c r="BE62" s="1">
        <v>3</v>
      </c>
      <c r="BF62" s="1">
        <v>2</v>
      </c>
      <c r="BG62" s="1">
        <v>3</v>
      </c>
      <c r="BH62" s="1">
        <v>2</v>
      </c>
      <c r="BI62" s="1">
        <v>3</v>
      </c>
      <c r="BJ62" s="1">
        <v>4</v>
      </c>
    </row>
    <row r="63" spans="1:62" ht="15.75" x14ac:dyDescent="0.25">
      <c r="A63" s="3">
        <v>47</v>
      </c>
      <c r="B63" s="18">
        <v>62</v>
      </c>
      <c r="C63" s="18">
        <v>2</v>
      </c>
      <c r="D63" s="18">
        <v>1</v>
      </c>
      <c r="E63" s="19">
        <v>1</v>
      </c>
      <c r="F63" s="18">
        <v>1</v>
      </c>
      <c r="G63" s="19">
        <v>2</v>
      </c>
      <c r="H63" s="19">
        <v>1</v>
      </c>
      <c r="I63" s="18">
        <v>1</v>
      </c>
      <c r="J63" s="18">
        <v>1</v>
      </c>
      <c r="K63" s="18">
        <v>1</v>
      </c>
      <c r="L63" s="18">
        <v>2</v>
      </c>
      <c r="M63" s="18">
        <v>1</v>
      </c>
      <c r="N63" s="18">
        <v>1</v>
      </c>
      <c r="O63" s="18">
        <v>2</v>
      </c>
      <c r="P63" s="18">
        <v>2</v>
      </c>
      <c r="Q63" s="18">
        <v>1</v>
      </c>
      <c r="R63" s="18">
        <v>2</v>
      </c>
      <c r="S63" s="1">
        <f t="shared" si="3"/>
        <v>22</v>
      </c>
      <c r="T63" s="1" t="str">
        <f>IF(S63&lt;16.9,"RENDAH",IF(S63&lt;23.19,"SEDANG",IF(S63&gt;23.19,"TINGGI")))</f>
        <v>SEDANG</v>
      </c>
      <c r="U63" s="1"/>
      <c r="V63" s="1" t="str">
        <f t="shared" si="2"/>
        <v>RENDAH</v>
      </c>
      <c r="W63" s="3">
        <v>106</v>
      </c>
      <c r="X63" s="15">
        <v>62</v>
      </c>
      <c r="Y63" s="1">
        <v>2</v>
      </c>
      <c r="Z63" s="1">
        <v>3</v>
      </c>
      <c r="AA63" s="1">
        <v>3</v>
      </c>
      <c r="AB63" s="1">
        <v>2</v>
      </c>
      <c r="AC63" s="1">
        <v>3</v>
      </c>
      <c r="AD63" s="1">
        <v>3</v>
      </c>
      <c r="AE63" s="1">
        <v>3</v>
      </c>
      <c r="AF63" s="1">
        <v>2</v>
      </c>
      <c r="AG63" s="1">
        <v>4</v>
      </c>
      <c r="AH63" s="1">
        <v>4</v>
      </c>
      <c r="AI63" s="1">
        <v>4</v>
      </c>
      <c r="AJ63" s="1">
        <v>3</v>
      </c>
      <c r="AK63" s="1">
        <v>4</v>
      </c>
      <c r="AL63" s="1">
        <v>2</v>
      </c>
      <c r="AM63" s="3">
        <v>2</v>
      </c>
      <c r="AN63" s="1">
        <v>2</v>
      </c>
      <c r="AO63" s="1">
        <v>2</v>
      </c>
      <c r="AP63" s="1">
        <v>2</v>
      </c>
      <c r="AQ63" s="1">
        <v>3</v>
      </c>
      <c r="AR63" s="1">
        <v>2</v>
      </c>
      <c r="AS63" s="1">
        <v>3</v>
      </c>
      <c r="AT63" s="1">
        <v>2</v>
      </c>
      <c r="AU63" s="3">
        <v>3</v>
      </c>
      <c r="AV63" s="1">
        <v>3</v>
      </c>
      <c r="AW63" s="1">
        <v>3</v>
      </c>
      <c r="AX63" s="1">
        <v>3</v>
      </c>
      <c r="AY63" s="3">
        <v>3</v>
      </c>
      <c r="AZ63" s="1">
        <v>3</v>
      </c>
      <c r="BA63" s="1">
        <v>3</v>
      </c>
      <c r="BB63" s="1">
        <v>1</v>
      </c>
      <c r="BC63" s="1">
        <v>3</v>
      </c>
      <c r="BD63" s="1">
        <v>2</v>
      </c>
      <c r="BE63" s="1">
        <v>3</v>
      </c>
      <c r="BF63" s="1">
        <v>3</v>
      </c>
      <c r="BG63" s="1">
        <v>3</v>
      </c>
      <c r="BH63" s="1">
        <v>3</v>
      </c>
      <c r="BI63" s="1">
        <v>3</v>
      </c>
      <c r="BJ63" s="1">
        <v>4</v>
      </c>
    </row>
    <row r="64" spans="1:62" x14ac:dyDescent="0.25">
      <c r="A64" s="3"/>
      <c r="B64" s="4"/>
      <c r="C64" s="14">
        <f>SUM(C2:C63)</f>
        <v>89</v>
      </c>
      <c r="D64" s="3">
        <f t="shared" ref="D64:R64" si="4">SUM(D2:D63)</f>
        <v>66</v>
      </c>
      <c r="E64" s="3">
        <f t="shared" si="4"/>
        <v>67</v>
      </c>
      <c r="F64" s="3">
        <f t="shared" si="4"/>
        <v>86</v>
      </c>
      <c r="G64" s="3">
        <f t="shared" si="4"/>
        <v>70</v>
      </c>
      <c r="H64" s="3">
        <f t="shared" si="4"/>
        <v>70</v>
      </c>
      <c r="I64" s="14">
        <f t="shared" si="4"/>
        <v>94</v>
      </c>
      <c r="J64" s="14">
        <f t="shared" si="4"/>
        <v>89</v>
      </c>
      <c r="K64" s="3">
        <f t="shared" si="4"/>
        <v>79</v>
      </c>
      <c r="L64" s="3">
        <f t="shared" si="4"/>
        <v>74</v>
      </c>
      <c r="M64" s="3">
        <f t="shared" si="4"/>
        <v>66</v>
      </c>
      <c r="N64" s="3">
        <f t="shared" si="4"/>
        <v>72</v>
      </c>
      <c r="O64" s="3">
        <f t="shared" si="4"/>
        <v>80</v>
      </c>
      <c r="P64" s="14">
        <f t="shared" si="4"/>
        <v>91</v>
      </c>
      <c r="Q64" s="3">
        <f t="shared" si="4"/>
        <v>69</v>
      </c>
      <c r="R64" s="3">
        <f t="shared" si="4"/>
        <v>81</v>
      </c>
      <c r="S64" s="1">
        <f>SUM(C64:Q64)</f>
        <v>1162</v>
      </c>
      <c r="T64" s="1"/>
      <c r="U64" s="1"/>
      <c r="V64" s="1"/>
      <c r="W64" s="3"/>
      <c r="X64" s="15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3"/>
      <c r="AN64" s="1"/>
      <c r="AO64" s="1"/>
      <c r="AP64" s="1"/>
      <c r="AQ64" s="1"/>
      <c r="AR64" s="1"/>
      <c r="AS64" s="1"/>
      <c r="AT64" s="1"/>
      <c r="AU64" s="3"/>
      <c r="AV64" s="1"/>
      <c r="AW64" s="1"/>
      <c r="AX64" s="1"/>
      <c r="AY64" s="3"/>
      <c r="AZ64" s="1"/>
      <c r="BA64" s="1"/>
      <c r="BB64" s="1"/>
      <c r="BC64" s="1"/>
      <c r="BD64" s="1"/>
      <c r="BE64" s="1"/>
      <c r="BF64" s="1"/>
      <c r="BG64" s="1"/>
      <c r="BH64" s="1"/>
      <c r="BI64" s="1"/>
      <c r="BJ64" s="1"/>
    </row>
    <row r="65" spans="1:62" x14ac:dyDescent="0.25">
      <c r="A65" s="3"/>
      <c r="B65" s="4"/>
      <c r="C65" s="3" t="str">
        <f>IF(C64&lt;67.98,"RENDAH",IF(C64&lt;87.39,"SEDANG",IF(C64&gt;87.39,"TINGGI")))</f>
        <v>TINGGI</v>
      </c>
      <c r="D65" s="3" t="str">
        <f t="shared" ref="D65:R65" si="5">IF(D64&lt;67.98,"RENDAH",IF(D64&lt;87.39,"SEDANG",IF(D64&gt;87.39,"TINGGI")))</f>
        <v>RENDAH</v>
      </c>
      <c r="E65" s="3" t="str">
        <f t="shared" si="5"/>
        <v>RENDAH</v>
      </c>
      <c r="F65" s="3" t="str">
        <f t="shared" si="5"/>
        <v>SEDANG</v>
      </c>
      <c r="G65" s="3" t="str">
        <f t="shared" si="5"/>
        <v>SEDANG</v>
      </c>
      <c r="H65" s="3" t="str">
        <f t="shared" si="5"/>
        <v>SEDANG</v>
      </c>
      <c r="I65" s="3" t="str">
        <f t="shared" si="5"/>
        <v>TINGGI</v>
      </c>
      <c r="J65" s="3" t="str">
        <f t="shared" si="5"/>
        <v>TINGGI</v>
      </c>
      <c r="K65" s="3" t="str">
        <f t="shared" si="5"/>
        <v>SEDANG</v>
      </c>
      <c r="L65" s="3" t="str">
        <f t="shared" si="5"/>
        <v>SEDANG</v>
      </c>
      <c r="M65" s="3" t="str">
        <f t="shared" si="5"/>
        <v>RENDAH</v>
      </c>
      <c r="N65" s="3" t="str">
        <f t="shared" si="5"/>
        <v>SEDANG</v>
      </c>
      <c r="O65" s="3" t="str">
        <f t="shared" si="5"/>
        <v>SEDANG</v>
      </c>
      <c r="P65" s="3" t="str">
        <f t="shared" si="5"/>
        <v>TINGGI</v>
      </c>
      <c r="Q65" s="3" t="str">
        <f t="shared" si="5"/>
        <v>SEDANG</v>
      </c>
      <c r="R65" s="3" t="str">
        <f t="shared" si="5"/>
        <v>SEDANG</v>
      </c>
      <c r="S65" s="1"/>
      <c r="T65" s="1"/>
      <c r="U65" s="1"/>
      <c r="V65" s="1"/>
      <c r="W65" s="3"/>
      <c r="X65" s="15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3"/>
      <c r="AN65" s="1"/>
      <c r="AO65" s="1"/>
      <c r="AP65" s="1"/>
      <c r="AQ65" s="1"/>
      <c r="AR65" s="1"/>
      <c r="AS65" s="1"/>
      <c r="AT65" s="1"/>
      <c r="AU65" s="3"/>
      <c r="AV65" s="1"/>
      <c r="AW65" s="1"/>
      <c r="AX65" s="1"/>
      <c r="AY65" s="3"/>
      <c r="AZ65" s="1"/>
      <c r="BA65" s="1"/>
      <c r="BB65" s="1"/>
      <c r="BC65" s="1"/>
      <c r="BD65" s="1"/>
      <c r="BE65" s="1"/>
      <c r="BF65" s="1"/>
      <c r="BG65" s="1"/>
      <c r="BH65" s="1"/>
      <c r="BI65" s="1"/>
      <c r="BJ65" s="1"/>
    </row>
    <row r="66" spans="1:62" x14ac:dyDescent="0.25">
      <c r="A66" s="3"/>
      <c r="B66" s="4"/>
      <c r="C66" s="3"/>
      <c r="D66" s="3"/>
      <c r="E66" s="1"/>
      <c r="F66" s="3"/>
      <c r="G66" s="1"/>
      <c r="H66" s="1"/>
      <c r="I66" s="3"/>
      <c r="J66" s="3"/>
      <c r="K66" s="3"/>
      <c r="L66" s="3"/>
      <c r="M66" s="3"/>
      <c r="N66" s="3"/>
      <c r="O66" s="3"/>
      <c r="P66" s="3"/>
      <c r="Q66" s="3"/>
      <c r="R66" s="3"/>
      <c r="S66" s="1"/>
      <c r="T66" s="1"/>
      <c r="U66" s="1"/>
      <c r="V66" s="1"/>
      <c r="W66" s="3"/>
      <c r="X66" s="15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3"/>
      <c r="AN66" s="1"/>
      <c r="AO66" s="1"/>
      <c r="AP66" s="1"/>
      <c r="AQ66" s="1"/>
      <c r="AR66" s="1"/>
      <c r="AS66" s="1"/>
      <c r="AT66" s="1"/>
      <c r="AU66" s="3"/>
      <c r="AV66" s="1"/>
      <c r="AW66" s="1"/>
      <c r="AX66" s="1"/>
      <c r="AY66" s="3"/>
      <c r="AZ66" s="1"/>
      <c r="BA66" s="1"/>
      <c r="BB66" s="1"/>
      <c r="BC66" s="1"/>
      <c r="BD66" s="1"/>
      <c r="BE66" s="1"/>
      <c r="BF66" s="1"/>
      <c r="BG66" s="1"/>
      <c r="BH66" s="1"/>
      <c r="BI66" s="1"/>
      <c r="BJ66" s="1"/>
    </row>
    <row r="67" spans="1:62" x14ac:dyDescent="0.25">
      <c r="A67" s="3"/>
      <c r="B67" s="4"/>
      <c r="C67" s="3"/>
      <c r="D67" s="3"/>
      <c r="E67" s="1"/>
      <c r="F67" s="3"/>
      <c r="G67" s="1"/>
      <c r="H67" s="1"/>
      <c r="I67" s="3"/>
      <c r="J67" s="3"/>
      <c r="K67" s="3"/>
      <c r="L67" s="3"/>
      <c r="M67" s="3"/>
      <c r="N67" s="3"/>
      <c r="O67" s="3"/>
      <c r="P67" s="3"/>
      <c r="Q67" s="3"/>
      <c r="R67" s="3"/>
      <c r="S67" s="1"/>
      <c r="T67" s="1"/>
      <c r="U67" s="1"/>
      <c r="V67" s="1"/>
      <c r="W67" s="3"/>
      <c r="X67" s="15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3"/>
      <c r="AN67" s="1"/>
      <c r="AO67" s="1"/>
      <c r="AP67" s="1"/>
      <c r="AQ67" s="1"/>
      <c r="AR67" s="1"/>
      <c r="AS67" s="1"/>
      <c r="AT67" s="1"/>
      <c r="AU67" s="3"/>
      <c r="AV67" s="1"/>
      <c r="AW67" s="1"/>
      <c r="AX67" s="1"/>
      <c r="AY67" s="3"/>
      <c r="AZ67" s="1"/>
      <c r="BA67" s="1"/>
      <c r="BB67" s="1"/>
      <c r="BC67" s="1"/>
      <c r="BD67" s="1"/>
      <c r="BE67" s="1"/>
      <c r="BF67" s="1"/>
      <c r="BG67" s="1"/>
      <c r="BH67" s="1"/>
      <c r="BI67" s="1"/>
      <c r="BJ67" s="1"/>
    </row>
    <row r="68" spans="1:62" x14ac:dyDescent="0.25">
      <c r="A68" s="3"/>
      <c r="B68" s="4"/>
      <c r="C68" s="20" t="s">
        <v>366</v>
      </c>
      <c r="D68" s="20"/>
      <c r="E68" s="20"/>
      <c r="F68" s="20"/>
      <c r="G68" s="20"/>
      <c r="H68" s="1"/>
      <c r="I68" s="20" t="s">
        <v>373</v>
      </c>
      <c r="J68" s="20"/>
      <c r="K68" s="20"/>
      <c r="L68" s="20"/>
      <c r="M68" s="3"/>
      <c r="N68" s="3"/>
      <c r="O68" s="3"/>
      <c r="P68" s="3"/>
      <c r="Q68" s="3"/>
      <c r="R68" s="3"/>
      <c r="S68" s="1"/>
      <c r="T68" s="1"/>
      <c r="U68" s="1"/>
      <c r="V68" s="1"/>
      <c r="W68" s="3"/>
      <c r="X68" s="15"/>
      <c r="Y68" s="1"/>
      <c r="Z68" s="20" t="s">
        <v>366</v>
      </c>
      <c r="AA68" s="20"/>
      <c r="AB68" s="20"/>
      <c r="AC68" s="20"/>
      <c r="AD68" s="20"/>
      <c r="AE68" s="1"/>
      <c r="AF68" s="20" t="s">
        <v>373</v>
      </c>
      <c r="AG68" s="20"/>
      <c r="AH68" s="20"/>
      <c r="AI68" s="20"/>
      <c r="AJ68" s="3"/>
      <c r="AK68" s="3"/>
      <c r="AL68" s="1"/>
      <c r="AM68" s="3"/>
      <c r="AN68" s="1"/>
      <c r="AO68" s="1"/>
      <c r="AP68" s="1"/>
      <c r="AQ68" s="1"/>
      <c r="AR68" s="1"/>
      <c r="AS68" s="1"/>
      <c r="AT68" s="1"/>
      <c r="AU68" s="3"/>
      <c r="AV68" s="1"/>
      <c r="AW68" s="1"/>
      <c r="AX68" s="1"/>
      <c r="AY68" s="3"/>
      <c r="AZ68" s="1"/>
      <c r="BA68" s="1"/>
      <c r="BB68" s="1"/>
      <c r="BC68" s="1"/>
      <c r="BD68" s="1"/>
      <c r="BE68" s="1"/>
      <c r="BF68" s="1"/>
      <c r="BG68" s="1"/>
      <c r="BH68" s="1"/>
      <c r="BI68" s="1"/>
      <c r="BJ68" s="1"/>
    </row>
    <row r="69" spans="1:62" x14ac:dyDescent="0.25">
      <c r="A69" s="3"/>
      <c r="B69" s="4"/>
      <c r="C69" s="20" t="s">
        <v>367</v>
      </c>
      <c r="D69" s="20"/>
      <c r="E69" s="21" t="s">
        <v>372</v>
      </c>
      <c r="F69" s="21"/>
      <c r="G69" s="21"/>
      <c r="H69" s="1"/>
      <c r="I69" s="20" t="s">
        <v>374</v>
      </c>
      <c r="J69" s="20"/>
      <c r="K69" s="22">
        <f>AVERAGE(S2:S63)</f>
        <v>20.048387096774192</v>
      </c>
      <c r="L69" s="22"/>
      <c r="M69" s="3"/>
      <c r="N69" s="3"/>
      <c r="O69" s="10"/>
      <c r="P69" s="3"/>
      <c r="Q69" s="3"/>
      <c r="R69" s="3"/>
      <c r="S69" s="1"/>
      <c r="T69" s="1"/>
      <c r="U69" s="1"/>
      <c r="V69" s="1"/>
      <c r="W69" s="3"/>
      <c r="X69" s="15"/>
      <c r="Y69" s="1"/>
      <c r="Z69" s="20" t="s">
        <v>367</v>
      </c>
      <c r="AA69" s="20"/>
      <c r="AB69" s="21" t="s">
        <v>372</v>
      </c>
      <c r="AC69" s="21"/>
      <c r="AD69" s="21"/>
      <c r="AE69" s="1"/>
      <c r="AF69" s="20" t="s">
        <v>374</v>
      </c>
      <c r="AG69" s="20"/>
      <c r="AH69" s="22">
        <f>AVERAGE(W2:W63)</f>
        <v>118.53225806451613</v>
      </c>
      <c r="AI69" s="22"/>
      <c r="AJ69" s="3"/>
      <c r="AK69" s="3"/>
      <c r="AL69" s="1"/>
      <c r="AM69" s="3"/>
      <c r="AN69" s="1"/>
      <c r="AO69" s="1"/>
      <c r="AP69" s="1"/>
      <c r="AQ69" s="1"/>
      <c r="AR69" s="1"/>
      <c r="AS69" s="1"/>
      <c r="AT69" s="1"/>
      <c r="AU69" s="3"/>
      <c r="AV69" s="1"/>
      <c r="AW69" s="1"/>
      <c r="AX69" s="1"/>
      <c r="AY69" s="3"/>
      <c r="AZ69" s="1"/>
      <c r="BA69" s="1"/>
      <c r="BB69" s="1"/>
      <c r="BC69" s="1"/>
      <c r="BD69" s="1"/>
      <c r="BE69" s="1"/>
      <c r="BF69" s="1"/>
      <c r="BG69" s="1"/>
      <c r="BH69" s="1"/>
      <c r="BI69" s="1"/>
      <c r="BJ69" s="1"/>
    </row>
    <row r="70" spans="1:62" x14ac:dyDescent="0.25">
      <c r="A70" s="3"/>
      <c r="B70" s="4"/>
      <c r="C70" s="20" t="s">
        <v>368</v>
      </c>
      <c r="D70" s="20"/>
      <c r="E70" s="21" t="s">
        <v>371</v>
      </c>
      <c r="F70" s="21"/>
      <c r="G70" s="21"/>
      <c r="H70" s="1"/>
      <c r="I70" s="20" t="s">
        <v>375</v>
      </c>
      <c r="J70" s="20"/>
      <c r="K70" s="22">
        <f>_xlfn.STDEV.S(S2:S63)</f>
        <v>3.1437026272145046</v>
      </c>
      <c r="L70" s="22"/>
      <c r="M70" s="3"/>
      <c r="N70" s="3"/>
      <c r="O70" s="3"/>
      <c r="P70" s="3"/>
      <c r="Q70" s="3"/>
      <c r="R70" s="3"/>
      <c r="S70" s="1"/>
      <c r="T70" s="1"/>
      <c r="U70" s="11"/>
      <c r="V70" s="1"/>
      <c r="W70" s="3"/>
      <c r="X70" s="15"/>
      <c r="Y70" s="1"/>
      <c r="Z70" s="20" t="s">
        <v>368</v>
      </c>
      <c r="AA70" s="20"/>
      <c r="AB70" s="21" t="s">
        <v>371</v>
      </c>
      <c r="AC70" s="21"/>
      <c r="AD70" s="21"/>
      <c r="AE70" s="1"/>
      <c r="AF70" s="20" t="s">
        <v>375</v>
      </c>
      <c r="AG70" s="20"/>
      <c r="AH70" s="22">
        <f>_xlfn.STDEV.S(W2:W63)</f>
        <v>7.5111234276521968</v>
      </c>
      <c r="AI70" s="22"/>
      <c r="AJ70" s="3"/>
      <c r="AK70" s="3"/>
      <c r="AL70" s="1"/>
      <c r="AM70" s="3"/>
      <c r="AN70" s="1"/>
      <c r="AO70" s="1"/>
      <c r="AP70" s="1"/>
      <c r="AQ70" s="1"/>
      <c r="AR70" s="1"/>
      <c r="AS70" s="1"/>
      <c r="AT70" s="1"/>
      <c r="AU70" s="3"/>
      <c r="AV70" s="1"/>
      <c r="AW70" s="1"/>
      <c r="AX70" s="1"/>
      <c r="AY70" s="3"/>
      <c r="AZ70" s="1"/>
      <c r="BA70" s="1"/>
      <c r="BB70" s="1"/>
      <c r="BC70" s="1"/>
      <c r="BD70" s="1"/>
      <c r="BE70" s="1"/>
      <c r="BF70" s="1"/>
      <c r="BG70" s="1"/>
      <c r="BH70" s="1"/>
      <c r="BI70" s="1"/>
      <c r="BJ70" s="1"/>
    </row>
    <row r="71" spans="1:62" x14ac:dyDescent="0.25">
      <c r="A71" s="3"/>
      <c r="B71" s="4"/>
      <c r="C71" s="20" t="s">
        <v>369</v>
      </c>
      <c r="D71" s="20"/>
      <c r="E71" s="21" t="s">
        <v>370</v>
      </c>
      <c r="F71" s="21"/>
      <c r="G71" s="21"/>
      <c r="H71" s="1"/>
      <c r="I71" s="20" t="s">
        <v>376</v>
      </c>
      <c r="J71" s="20"/>
      <c r="K71" s="22">
        <f>K69-K70</f>
        <v>16.904684469559687</v>
      </c>
      <c r="L71" s="20"/>
      <c r="M71" s="3"/>
      <c r="N71" s="3"/>
      <c r="O71" s="3"/>
      <c r="P71" s="3"/>
      <c r="Q71" s="3"/>
      <c r="R71" s="3"/>
      <c r="S71" s="1"/>
      <c r="T71" s="1"/>
      <c r="U71" s="11"/>
      <c r="V71" s="1"/>
      <c r="W71" s="3"/>
      <c r="X71" s="15"/>
      <c r="Y71" s="1"/>
      <c r="Z71" s="20" t="s">
        <v>369</v>
      </c>
      <c r="AA71" s="20"/>
      <c r="AB71" s="21" t="s">
        <v>370</v>
      </c>
      <c r="AC71" s="21"/>
      <c r="AD71" s="21"/>
      <c r="AE71" s="1"/>
      <c r="AF71" s="20" t="s">
        <v>376</v>
      </c>
      <c r="AG71" s="20"/>
      <c r="AH71" s="22">
        <f>AH69-AH70</f>
        <v>111.02113463686393</v>
      </c>
      <c r="AI71" s="20"/>
      <c r="AJ71" s="3"/>
      <c r="AK71" s="3"/>
      <c r="AL71" s="1"/>
      <c r="AM71" s="3"/>
      <c r="AN71" s="1"/>
      <c r="AO71" s="1"/>
      <c r="AP71" s="1"/>
      <c r="AQ71" s="1"/>
      <c r="AR71" s="1"/>
      <c r="AS71" s="1"/>
      <c r="AT71" s="1"/>
      <c r="AU71" s="3"/>
      <c r="AV71" s="1"/>
      <c r="AW71" s="1"/>
      <c r="AX71" s="1"/>
      <c r="AY71" s="3"/>
      <c r="AZ71" s="1"/>
      <c r="BA71" s="1"/>
      <c r="BB71" s="1"/>
      <c r="BC71" s="1"/>
      <c r="BD71" s="1"/>
      <c r="BE71" s="1"/>
      <c r="BF71" s="1"/>
      <c r="BG71" s="1"/>
      <c r="BH71" s="1"/>
      <c r="BI71" s="1"/>
      <c r="BJ71" s="1"/>
    </row>
    <row r="72" spans="1:62" x14ac:dyDescent="0.25">
      <c r="A72" s="3"/>
      <c r="B72" s="4"/>
      <c r="C72" s="3"/>
      <c r="D72" s="3"/>
      <c r="E72" s="1"/>
      <c r="F72" s="3"/>
      <c r="G72" s="1"/>
      <c r="H72" s="1"/>
      <c r="I72" s="20" t="s">
        <v>377</v>
      </c>
      <c r="J72" s="20"/>
      <c r="K72" s="22">
        <f>K69+K70</f>
        <v>23.192089723988698</v>
      </c>
      <c r="L72" s="20"/>
      <c r="M72" s="3"/>
      <c r="N72" s="3"/>
      <c r="O72" s="3"/>
      <c r="P72" s="3"/>
      <c r="Q72" s="3"/>
      <c r="R72" s="3"/>
      <c r="S72" s="1"/>
      <c r="T72" s="1"/>
      <c r="U72" s="11"/>
      <c r="V72" s="1"/>
      <c r="W72" s="3"/>
      <c r="X72" s="15"/>
      <c r="Y72" s="1"/>
      <c r="Z72" s="3"/>
      <c r="AA72" s="3"/>
      <c r="AB72" s="1"/>
      <c r="AC72" s="3"/>
      <c r="AD72" s="1"/>
      <c r="AE72" s="1"/>
      <c r="AF72" s="20" t="s">
        <v>377</v>
      </c>
      <c r="AG72" s="20"/>
      <c r="AH72" s="22">
        <f>AH69+AH70</f>
        <v>126.04338149216832</v>
      </c>
      <c r="AI72" s="20"/>
      <c r="AJ72" s="3"/>
      <c r="AK72" s="3"/>
      <c r="AL72" s="1"/>
      <c r="AM72" s="3"/>
      <c r="AN72" s="1"/>
      <c r="AO72" s="1"/>
      <c r="AP72" s="1"/>
      <c r="AQ72" s="1"/>
      <c r="AR72" s="1"/>
      <c r="AS72" s="1"/>
      <c r="AT72" s="1"/>
      <c r="AU72" s="3"/>
      <c r="AV72" s="1"/>
      <c r="AW72" s="1"/>
      <c r="AX72" s="1"/>
      <c r="AY72" s="3"/>
      <c r="AZ72" s="1"/>
      <c r="BA72" s="1"/>
      <c r="BB72" s="1"/>
      <c r="BC72" s="1"/>
      <c r="BD72" s="1"/>
      <c r="BE72" s="1"/>
      <c r="BF72" s="1"/>
      <c r="BG72" s="1"/>
      <c r="BH72" s="1"/>
      <c r="BI72" s="1"/>
      <c r="BJ72" s="1"/>
    </row>
    <row r="73" spans="1:62" x14ac:dyDescent="0.25">
      <c r="A73" s="3"/>
      <c r="B73" s="4"/>
      <c r="C73" s="3"/>
      <c r="D73" s="3"/>
      <c r="E73" s="1"/>
      <c r="F73" s="3"/>
      <c r="G73" s="1"/>
      <c r="H73" s="1"/>
      <c r="I73" s="3"/>
      <c r="J73" s="3"/>
      <c r="K73" s="3"/>
      <c r="L73" s="3"/>
      <c r="M73" s="3"/>
      <c r="N73" s="3"/>
      <c r="O73" s="3"/>
      <c r="P73" s="3"/>
      <c r="Q73" s="3"/>
      <c r="R73" s="3"/>
      <c r="S73" s="1"/>
      <c r="T73" s="1"/>
      <c r="U73" s="1"/>
      <c r="V73" s="1"/>
      <c r="W73" s="3"/>
      <c r="X73" s="15"/>
      <c r="Y73" s="1"/>
      <c r="Z73" s="3"/>
      <c r="AA73" s="3"/>
      <c r="AB73" s="1"/>
      <c r="AC73" s="3"/>
      <c r="AD73" s="1"/>
      <c r="AE73" s="1"/>
      <c r="AF73" s="3"/>
      <c r="AG73" s="3"/>
      <c r="AH73" s="3"/>
      <c r="AI73" s="3"/>
      <c r="AJ73" s="3"/>
      <c r="AK73" s="3"/>
      <c r="AL73" s="1"/>
      <c r="AM73" s="3"/>
      <c r="AN73" s="1"/>
      <c r="AO73" s="1"/>
      <c r="AP73" s="1"/>
      <c r="AQ73" s="1"/>
      <c r="AR73" s="1"/>
      <c r="AS73" s="1"/>
      <c r="AT73" s="1"/>
      <c r="AU73" s="3"/>
      <c r="AV73" s="1"/>
      <c r="AW73" s="1"/>
      <c r="AX73" s="1"/>
      <c r="AY73" s="3"/>
      <c r="AZ73" s="1"/>
      <c r="BA73" s="1"/>
      <c r="BB73" s="1"/>
      <c r="BC73" s="1"/>
      <c r="BD73" s="1"/>
      <c r="BE73" s="1"/>
      <c r="BF73" s="1"/>
      <c r="BG73" s="1"/>
      <c r="BH73" s="1"/>
      <c r="BI73" s="1"/>
      <c r="BJ73" s="1"/>
    </row>
    <row r="74" spans="1:62" x14ac:dyDescent="0.25">
      <c r="A74" s="3"/>
      <c r="B74" s="4"/>
      <c r="C74" s="20" t="s">
        <v>379</v>
      </c>
      <c r="D74" s="20"/>
      <c r="E74" s="20"/>
      <c r="F74" s="20"/>
      <c r="G74" s="20"/>
      <c r="H74" s="1"/>
      <c r="I74" s="20" t="s">
        <v>378</v>
      </c>
      <c r="J74" s="20"/>
      <c r="K74" s="20"/>
      <c r="L74" s="20"/>
      <c r="M74" s="20"/>
      <c r="N74" s="9" t="s">
        <v>384</v>
      </c>
      <c r="O74" s="5"/>
      <c r="P74" s="3"/>
      <c r="Q74" s="3"/>
      <c r="R74" s="3"/>
      <c r="S74" s="1"/>
      <c r="T74" s="1"/>
      <c r="U74" s="1"/>
      <c r="V74" s="1"/>
      <c r="W74" s="3"/>
      <c r="X74" s="15"/>
      <c r="Y74" s="1"/>
      <c r="Z74" s="20" t="s">
        <v>379</v>
      </c>
      <c r="AA74" s="20"/>
      <c r="AB74" s="20"/>
      <c r="AC74" s="20"/>
      <c r="AD74" s="20"/>
      <c r="AE74" s="1"/>
      <c r="AF74" s="20" t="s">
        <v>378</v>
      </c>
      <c r="AG74" s="20"/>
      <c r="AH74" s="20"/>
      <c r="AI74" s="20"/>
      <c r="AJ74" s="20"/>
      <c r="AK74" s="9" t="s">
        <v>384</v>
      </c>
      <c r="AL74" s="1"/>
      <c r="AM74" s="3"/>
      <c r="AN74" s="1"/>
      <c r="AO74" s="1"/>
      <c r="AP74" s="1"/>
      <c r="AQ74" s="1"/>
      <c r="AR74" s="1"/>
      <c r="AS74" s="1"/>
      <c r="AT74" s="1"/>
      <c r="AU74" s="3"/>
      <c r="AV74" s="1"/>
      <c r="AW74" s="1"/>
      <c r="AX74" s="1"/>
      <c r="AY74" s="3"/>
      <c r="AZ74" s="1"/>
      <c r="BA74" s="1"/>
      <c r="BB74" s="1"/>
      <c r="BC74" s="1"/>
      <c r="BD74" s="1"/>
      <c r="BE74" s="1"/>
      <c r="BF74" s="1"/>
      <c r="BG74" s="1"/>
      <c r="BH74" s="1"/>
      <c r="BI74" s="1"/>
      <c r="BJ74" s="1"/>
    </row>
    <row r="75" spans="1:62" x14ac:dyDescent="0.25">
      <c r="A75" s="3"/>
      <c r="B75" s="4"/>
      <c r="C75" s="20" t="s">
        <v>367</v>
      </c>
      <c r="D75" s="20"/>
      <c r="E75" s="21" t="s">
        <v>380</v>
      </c>
      <c r="F75" s="21"/>
      <c r="G75" s="21"/>
      <c r="H75" s="1"/>
      <c r="I75" s="20" t="s">
        <v>367</v>
      </c>
      <c r="J75" s="20"/>
      <c r="K75" s="21">
        <f>COUNTIF(T2:T63,"RENDAH")</f>
        <v>8</v>
      </c>
      <c r="L75" s="21"/>
      <c r="M75" s="21"/>
      <c r="N75" s="12">
        <f>K75/62</f>
        <v>0.12903225806451613</v>
      </c>
      <c r="O75" s="8"/>
      <c r="P75" s="3"/>
      <c r="Q75" s="3"/>
      <c r="R75" s="3"/>
      <c r="S75" s="1"/>
      <c r="T75" s="1"/>
      <c r="U75" s="1"/>
      <c r="V75" s="1"/>
      <c r="W75" s="3"/>
      <c r="X75" s="15"/>
      <c r="Y75" s="1"/>
      <c r="Z75" s="20" t="s">
        <v>367</v>
      </c>
      <c r="AA75" s="20"/>
      <c r="AB75" s="21" t="s">
        <v>385</v>
      </c>
      <c r="AC75" s="21"/>
      <c r="AD75" s="21"/>
      <c r="AE75" s="1"/>
      <c r="AF75" s="20" t="s">
        <v>367</v>
      </c>
      <c r="AG75" s="20"/>
      <c r="AH75" s="21">
        <f>COUNTIF(V2:V63,"RENDAH")</f>
        <v>10</v>
      </c>
      <c r="AI75" s="21"/>
      <c r="AJ75" s="21"/>
      <c r="AK75" s="12">
        <f>AH75/62</f>
        <v>0.16129032258064516</v>
      </c>
      <c r="AL75" s="1"/>
      <c r="AM75" s="3"/>
      <c r="AN75" s="1"/>
      <c r="AO75" s="1"/>
      <c r="AP75" s="1"/>
      <c r="AQ75" s="1"/>
      <c r="AR75" s="1"/>
      <c r="AS75" s="1"/>
      <c r="AT75" s="1"/>
      <c r="AU75" s="3"/>
      <c r="AV75" s="1"/>
      <c r="AW75" s="1"/>
      <c r="AX75" s="1"/>
      <c r="AY75" s="3"/>
      <c r="AZ75" s="1"/>
      <c r="BA75" s="1"/>
      <c r="BB75" s="1"/>
      <c r="BC75" s="1"/>
      <c r="BD75" s="1"/>
      <c r="BE75" s="1"/>
      <c r="BF75" s="1"/>
      <c r="BG75" s="1"/>
      <c r="BH75" s="1"/>
      <c r="BI75" s="1"/>
      <c r="BJ75" s="1"/>
    </row>
    <row r="76" spans="1:62" x14ac:dyDescent="0.25">
      <c r="A76" s="3"/>
      <c r="B76" s="4"/>
      <c r="C76" s="20" t="s">
        <v>368</v>
      </c>
      <c r="D76" s="20"/>
      <c r="E76" s="21" t="s">
        <v>381</v>
      </c>
      <c r="F76" s="21"/>
      <c r="G76" s="21"/>
      <c r="H76" s="1"/>
      <c r="I76" s="20" t="s">
        <v>368</v>
      </c>
      <c r="J76" s="20"/>
      <c r="K76" s="21">
        <f>COUNTIF(T2:T63,"SEDANG")</f>
        <v>47</v>
      </c>
      <c r="L76" s="21"/>
      <c r="M76" s="21"/>
      <c r="N76" s="13">
        <f>K76/62</f>
        <v>0.75806451612903225</v>
      </c>
      <c r="O76" s="5"/>
      <c r="P76" s="3"/>
      <c r="Q76" s="3"/>
      <c r="R76" s="3"/>
      <c r="S76" s="1"/>
      <c r="T76" s="1"/>
      <c r="U76" s="1"/>
      <c r="V76" s="1"/>
      <c r="W76" s="3"/>
      <c r="X76" s="15"/>
      <c r="Y76" s="1"/>
      <c r="Z76" s="20" t="s">
        <v>368</v>
      </c>
      <c r="AA76" s="20"/>
      <c r="AB76" s="21" t="s">
        <v>386</v>
      </c>
      <c r="AC76" s="21"/>
      <c r="AD76" s="21"/>
      <c r="AE76" s="1"/>
      <c r="AF76" s="20" t="s">
        <v>368</v>
      </c>
      <c r="AG76" s="20"/>
      <c r="AH76" s="21">
        <f>COUNTIF(V2:V63,"SEDANG")</f>
        <v>42</v>
      </c>
      <c r="AI76" s="21"/>
      <c r="AJ76" s="21"/>
      <c r="AK76" s="13">
        <f>AH76/62</f>
        <v>0.67741935483870963</v>
      </c>
      <c r="AL76" s="1"/>
      <c r="AM76" s="3"/>
      <c r="AN76" s="1"/>
      <c r="AO76" s="1"/>
      <c r="AP76" s="1"/>
      <c r="AQ76" s="1"/>
      <c r="AR76" s="1"/>
      <c r="AS76" s="1"/>
      <c r="AT76" s="1"/>
      <c r="AU76" s="3"/>
      <c r="AV76" s="1"/>
      <c r="AW76" s="1"/>
      <c r="AX76" s="1"/>
      <c r="AY76" s="3"/>
      <c r="AZ76" s="1"/>
      <c r="BA76" s="1"/>
      <c r="BB76" s="1"/>
      <c r="BC76" s="1"/>
      <c r="BD76" s="1"/>
      <c r="BE76" s="1"/>
      <c r="BF76" s="1"/>
      <c r="BG76" s="1"/>
      <c r="BH76" s="1"/>
      <c r="BI76" s="1"/>
      <c r="BJ76" s="1"/>
    </row>
    <row r="77" spans="1:62" x14ac:dyDescent="0.25">
      <c r="A77" s="3"/>
      <c r="B77" s="4"/>
      <c r="C77" s="20" t="s">
        <v>369</v>
      </c>
      <c r="D77" s="20"/>
      <c r="E77" s="21" t="s">
        <v>382</v>
      </c>
      <c r="F77" s="21"/>
      <c r="G77" s="21"/>
      <c r="H77" s="1"/>
      <c r="I77" s="20" t="s">
        <v>369</v>
      </c>
      <c r="J77" s="20"/>
      <c r="K77" s="21">
        <f>COUNTIF(T2:T63,"TINGGI")</f>
        <v>7</v>
      </c>
      <c r="L77" s="21"/>
      <c r="M77" s="21"/>
      <c r="N77" s="13">
        <f>K77/62</f>
        <v>0.11290322580645161</v>
      </c>
      <c r="O77" s="5"/>
      <c r="P77" s="3"/>
      <c r="Q77" s="3"/>
      <c r="R77" s="3"/>
      <c r="S77" s="1"/>
      <c r="T77" s="1"/>
      <c r="U77" s="1"/>
      <c r="V77" s="1"/>
      <c r="W77" s="3"/>
      <c r="X77" s="15"/>
      <c r="Y77" s="1"/>
      <c r="Z77" s="20" t="s">
        <v>369</v>
      </c>
      <c r="AA77" s="20"/>
      <c r="AB77" s="21" t="s">
        <v>387</v>
      </c>
      <c r="AC77" s="21"/>
      <c r="AD77" s="21"/>
      <c r="AE77" s="1"/>
      <c r="AF77" s="20" t="s">
        <v>369</v>
      </c>
      <c r="AG77" s="20"/>
      <c r="AH77" s="21">
        <f>COUNTIF(V2:V63,"TINGGI")</f>
        <v>10</v>
      </c>
      <c r="AI77" s="21"/>
      <c r="AJ77" s="21"/>
      <c r="AK77" s="13">
        <f>AH77/62</f>
        <v>0.16129032258064516</v>
      </c>
      <c r="AL77" s="1"/>
      <c r="AM77" s="3"/>
      <c r="AN77" s="1"/>
      <c r="AO77" s="1"/>
      <c r="AP77" s="1"/>
      <c r="AQ77" s="1"/>
      <c r="AR77" s="1"/>
      <c r="AS77" s="1"/>
      <c r="AT77" s="1"/>
      <c r="AU77" s="3"/>
      <c r="AV77" s="1"/>
      <c r="AW77" s="1"/>
      <c r="AX77" s="1"/>
      <c r="AY77" s="3"/>
      <c r="AZ77" s="1"/>
      <c r="BA77" s="1"/>
      <c r="BB77" s="1"/>
      <c r="BC77" s="1"/>
      <c r="BD77" s="1"/>
      <c r="BE77" s="1"/>
      <c r="BF77" s="1"/>
      <c r="BG77" s="1"/>
      <c r="BH77" s="1"/>
      <c r="BI77" s="1"/>
      <c r="BJ77" s="1"/>
    </row>
    <row r="78" spans="1:62" x14ac:dyDescent="0.25">
      <c r="A78" s="3"/>
      <c r="B78" s="4"/>
      <c r="C78" s="3"/>
      <c r="D78" s="3"/>
      <c r="E78" s="1"/>
      <c r="F78" s="3"/>
      <c r="G78" s="1"/>
      <c r="H78" s="1"/>
      <c r="I78" s="3"/>
      <c r="J78" s="3"/>
      <c r="K78" s="3"/>
      <c r="L78" s="3"/>
      <c r="M78" s="3"/>
      <c r="N78" s="3"/>
      <c r="O78" s="3"/>
      <c r="P78" s="3"/>
      <c r="Q78" s="3"/>
      <c r="R78" s="3"/>
      <c r="S78" s="1"/>
      <c r="T78" s="1"/>
      <c r="U78" s="1"/>
      <c r="V78" s="1"/>
      <c r="W78" s="3"/>
      <c r="X78" s="15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3"/>
      <c r="AN78" s="1"/>
      <c r="AO78" s="1"/>
      <c r="AP78" s="1"/>
      <c r="AQ78" s="1"/>
      <c r="AR78" s="1"/>
      <c r="AS78" s="1"/>
      <c r="AT78" s="1"/>
      <c r="AU78" s="3"/>
      <c r="AV78" s="1"/>
      <c r="AW78" s="1"/>
      <c r="AX78" s="1"/>
      <c r="AY78" s="3"/>
      <c r="AZ78" s="1"/>
      <c r="BA78" s="1"/>
      <c r="BB78" s="1"/>
      <c r="BC78" s="1"/>
      <c r="BD78" s="1"/>
      <c r="BE78" s="1"/>
      <c r="BF78" s="1"/>
      <c r="BG78" s="1"/>
      <c r="BH78" s="1"/>
      <c r="BI78" s="1"/>
      <c r="BJ78" s="1"/>
    </row>
    <row r="79" spans="1:62" x14ac:dyDescent="0.25">
      <c r="A79" s="3"/>
      <c r="B79" s="4"/>
      <c r="C79" s="3"/>
      <c r="D79" s="3"/>
      <c r="E79" s="1"/>
      <c r="F79" s="3"/>
      <c r="G79" s="1"/>
      <c r="H79" s="23"/>
      <c r="I79" s="23"/>
      <c r="J79" s="23"/>
      <c r="K79" s="3"/>
      <c r="L79" s="3"/>
      <c r="M79" s="3"/>
      <c r="N79" s="3"/>
      <c r="O79" s="3"/>
      <c r="P79" s="3"/>
      <c r="Q79" s="3"/>
      <c r="R79" s="3"/>
      <c r="S79" s="1"/>
      <c r="T79" s="1"/>
      <c r="U79" s="1"/>
      <c r="V79" s="1"/>
      <c r="W79" s="3"/>
      <c r="X79" s="15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3"/>
      <c r="AN79" s="1"/>
      <c r="AO79" s="1"/>
      <c r="AP79" s="1"/>
      <c r="AQ79" s="1"/>
      <c r="AR79" s="1"/>
      <c r="AS79" s="1"/>
      <c r="AT79" s="1"/>
      <c r="AU79" s="3"/>
      <c r="AV79" s="1"/>
      <c r="AW79" s="1"/>
      <c r="AX79" s="1"/>
      <c r="AY79" s="3"/>
      <c r="AZ79" s="1"/>
      <c r="BA79" s="1"/>
      <c r="BB79" s="1"/>
      <c r="BC79" s="1"/>
      <c r="BD79" s="1"/>
      <c r="BE79" s="1"/>
      <c r="BF79" s="1"/>
      <c r="BG79" s="1"/>
      <c r="BH79" s="1"/>
      <c r="BI79" s="1"/>
      <c r="BJ79" s="1"/>
    </row>
    <row r="80" spans="1:62" x14ac:dyDescent="0.25">
      <c r="A80" s="3"/>
      <c r="B80" s="4"/>
      <c r="C80" s="20" t="s">
        <v>366</v>
      </c>
      <c r="D80" s="20"/>
      <c r="E80" s="20"/>
      <c r="F80" s="20"/>
      <c r="G80" s="20"/>
      <c r="H80" s="1"/>
      <c r="I80" s="20" t="s">
        <v>373</v>
      </c>
      <c r="J80" s="20"/>
      <c r="K80" s="20"/>
      <c r="L80" s="20"/>
      <c r="M80" s="3"/>
      <c r="N80" s="3"/>
      <c r="O80" s="3"/>
      <c r="P80" s="3"/>
      <c r="Q80" s="3"/>
      <c r="R80" s="3"/>
      <c r="S80" s="1"/>
      <c r="T80" s="1"/>
      <c r="U80" s="1"/>
      <c r="V80" s="1"/>
      <c r="W80" s="3"/>
      <c r="X80" s="15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3"/>
      <c r="AN80" s="1"/>
      <c r="AO80" s="1"/>
      <c r="AP80" s="1"/>
      <c r="AQ80" s="1"/>
      <c r="AR80" s="1"/>
      <c r="AS80" s="1"/>
      <c r="AT80" s="1"/>
      <c r="AU80" s="3"/>
      <c r="AV80" s="1"/>
      <c r="AW80" s="1"/>
      <c r="AX80" s="1"/>
      <c r="AY80" s="3"/>
      <c r="AZ80" s="1"/>
      <c r="BA80" s="1"/>
      <c r="BB80" s="1"/>
      <c r="BC80" s="1"/>
      <c r="BD80" s="1"/>
      <c r="BE80" s="1"/>
      <c r="BF80" s="1"/>
      <c r="BG80" s="1"/>
      <c r="BH80" s="1"/>
      <c r="BI80" s="1"/>
      <c r="BJ80" s="1"/>
    </row>
    <row r="81" spans="1:62" x14ac:dyDescent="0.25">
      <c r="A81" s="3"/>
      <c r="B81" s="4"/>
      <c r="C81" s="20" t="s">
        <v>367</v>
      </c>
      <c r="D81" s="20"/>
      <c r="E81" s="21" t="s">
        <v>372</v>
      </c>
      <c r="F81" s="21"/>
      <c r="G81" s="21"/>
      <c r="H81" s="1"/>
      <c r="I81" s="20" t="s">
        <v>374</v>
      </c>
      <c r="J81" s="20"/>
      <c r="K81" s="22">
        <f>AVERAGE(C64:R64)</f>
        <v>77.6875</v>
      </c>
      <c r="L81" s="22"/>
      <c r="M81" s="3"/>
      <c r="N81" s="3"/>
      <c r="O81" s="3"/>
      <c r="P81" s="3"/>
      <c r="Q81" s="3"/>
      <c r="R81" s="3"/>
      <c r="S81" s="1"/>
      <c r="T81" s="1"/>
      <c r="U81" s="1"/>
      <c r="V81" s="1"/>
      <c r="W81" s="3"/>
      <c r="X81" s="15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3"/>
      <c r="AN81" s="1"/>
      <c r="AO81" s="1"/>
      <c r="AP81" s="1"/>
      <c r="AQ81" s="1"/>
      <c r="AR81" s="1"/>
      <c r="AS81" s="1"/>
      <c r="AT81" s="1"/>
      <c r="AU81" s="3"/>
      <c r="AV81" s="1"/>
      <c r="AW81" s="1"/>
      <c r="AX81" s="1"/>
      <c r="AY81" s="3"/>
      <c r="AZ81" s="1"/>
      <c r="BA81" s="1"/>
      <c r="BB81" s="1"/>
      <c r="BC81" s="1"/>
      <c r="BD81" s="1"/>
      <c r="BE81" s="1"/>
      <c r="BF81" s="1"/>
      <c r="BG81" s="1"/>
      <c r="BH81" s="1"/>
      <c r="BI81" s="1"/>
      <c r="BJ81" s="1"/>
    </row>
    <row r="82" spans="1:62" x14ac:dyDescent="0.25">
      <c r="A82" s="3"/>
      <c r="B82" s="4"/>
      <c r="C82" s="20" t="s">
        <v>368</v>
      </c>
      <c r="D82" s="20"/>
      <c r="E82" s="21" t="s">
        <v>371</v>
      </c>
      <c r="F82" s="21"/>
      <c r="G82" s="21"/>
      <c r="H82" s="1"/>
      <c r="I82" s="20" t="s">
        <v>375</v>
      </c>
      <c r="J82" s="20"/>
      <c r="K82" s="22">
        <f>_xlfn.STDEV.S(C64:R64)</f>
        <v>9.707170888918494</v>
      </c>
      <c r="L82" s="22"/>
      <c r="M82" s="3"/>
      <c r="N82" s="3"/>
      <c r="O82" s="3"/>
      <c r="P82" s="3"/>
      <c r="Q82" s="3"/>
      <c r="R82" s="3"/>
      <c r="S82" s="1"/>
      <c r="T82" s="1"/>
      <c r="U82" s="1"/>
      <c r="V82" s="1"/>
      <c r="W82" s="3"/>
      <c r="X82" s="15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1"/>
      <c r="AM82" s="3"/>
      <c r="AN82" s="1"/>
      <c r="AO82" s="1"/>
      <c r="AP82" s="1"/>
      <c r="AQ82" s="1"/>
      <c r="AR82" s="1"/>
      <c r="AS82" s="1"/>
      <c r="AT82" s="1"/>
      <c r="AU82" s="3"/>
      <c r="AV82" s="1"/>
      <c r="AW82" s="1"/>
      <c r="AX82" s="1"/>
      <c r="AY82" s="3"/>
      <c r="AZ82" s="1"/>
      <c r="BA82" s="1"/>
      <c r="BB82" s="1"/>
      <c r="BC82" s="1"/>
      <c r="BD82" s="1"/>
      <c r="BE82" s="1"/>
      <c r="BF82" s="1"/>
      <c r="BG82" s="1"/>
      <c r="BH82" s="1"/>
      <c r="BI82" s="1"/>
      <c r="BJ82" s="1"/>
    </row>
    <row r="83" spans="1:62" x14ac:dyDescent="0.25">
      <c r="A83" s="3"/>
      <c r="B83" s="4"/>
      <c r="C83" s="20" t="s">
        <v>369</v>
      </c>
      <c r="D83" s="20"/>
      <c r="E83" s="21" t="s">
        <v>370</v>
      </c>
      <c r="F83" s="21"/>
      <c r="G83" s="21"/>
      <c r="H83" s="1"/>
      <c r="I83" s="20" t="s">
        <v>376</v>
      </c>
      <c r="J83" s="20"/>
      <c r="K83" s="22">
        <f>K81-K82</f>
        <v>67.980329111081502</v>
      </c>
      <c r="L83" s="20"/>
      <c r="M83" s="3"/>
      <c r="N83" s="3"/>
      <c r="O83" s="3"/>
      <c r="P83" s="3"/>
      <c r="Q83" s="3"/>
      <c r="R83" s="3"/>
      <c r="S83" s="1"/>
      <c r="T83" s="1"/>
      <c r="U83" s="1"/>
      <c r="V83" s="1"/>
      <c r="W83" s="3"/>
      <c r="X83" s="15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  <c r="AL83" s="1"/>
      <c r="AM83" s="3"/>
      <c r="AN83" s="1"/>
      <c r="AO83" s="1"/>
      <c r="AP83" s="1"/>
      <c r="AQ83" s="1"/>
      <c r="AR83" s="1"/>
      <c r="AS83" s="1"/>
      <c r="AT83" s="1"/>
      <c r="AU83" s="3"/>
      <c r="AV83" s="1"/>
      <c r="AW83" s="1"/>
      <c r="AX83" s="1"/>
      <c r="AY83" s="3"/>
      <c r="AZ83" s="1"/>
      <c r="BA83" s="1"/>
      <c r="BB83" s="1"/>
      <c r="BC83" s="1"/>
      <c r="BD83" s="1"/>
      <c r="BE83" s="1"/>
      <c r="BF83" s="1"/>
      <c r="BG83" s="1"/>
      <c r="BH83" s="1"/>
      <c r="BI83" s="1"/>
      <c r="BJ83" s="1"/>
    </row>
    <row r="84" spans="1:62" x14ac:dyDescent="0.25">
      <c r="C84" s="3"/>
      <c r="D84" s="3"/>
      <c r="E84" s="1"/>
      <c r="F84" s="3"/>
      <c r="G84" s="1"/>
      <c r="H84" s="1"/>
      <c r="I84" s="20" t="s">
        <v>377</v>
      </c>
      <c r="J84" s="20"/>
      <c r="K84" s="22">
        <f>K81+K82</f>
        <v>87.394670888918498</v>
      </c>
      <c r="L84" s="20"/>
      <c r="M84" s="3"/>
      <c r="N84" s="3"/>
    </row>
    <row r="85" spans="1:62" x14ac:dyDescent="0.25">
      <c r="C85" s="3"/>
      <c r="D85" s="3"/>
      <c r="E85" s="1"/>
      <c r="F85" s="3"/>
      <c r="G85" s="1"/>
      <c r="H85" s="1"/>
      <c r="I85" s="3"/>
      <c r="J85" s="3"/>
      <c r="K85" s="3"/>
      <c r="L85" s="3"/>
      <c r="M85" s="3"/>
      <c r="N85" s="3"/>
    </row>
    <row r="86" spans="1:62" x14ac:dyDescent="0.25">
      <c r="C86" s="20" t="s">
        <v>379</v>
      </c>
      <c r="D86" s="20"/>
      <c r="E86" s="20"/>
      <c r="F86" s="20"/>
      <c r="G86" s="20"/>
      <c r="H86" s="1"/>
      <c r="I86" s="20" t="s">
        <v>378</v>
      </c>
      <c r="J86" s="20"/>
      <c r="K86" s="20"/>
      <c r="L86" s="20"/>
      <c r="M86" s="20"/>
      <c r="N86" s="9" t="s">
        <v>384</v>
      </c>
    </row>
    <row r="87" spans="1:62" x14ac:dyDescent="0.25">
      <c r="C87" s="20" t="s">
        <v>367</v>
      </c>
      <c r="D87" s="20"/>
      <c r="E87" s="21" t="s">
        <v>388</v>
      </c>
      <c r="F87" s="21"/>
      <c r="G87" s="21"/>
      <c r="H87" s="1"/>
      <c r="I87" s="20" t="s">
        <v>367</v>
      </c>
      <c r="J87" s="20"/>
      <c r="K87" s="21">
        <f>COUNTIF(C65:R65,"RENDAH")</f>
        <v>3</v>
      </c>
      <c r="L87" s="21"/>
      <c r="M87" s="21"/>
      <c r="N87" s="12">
        <f>K87/62</f>
        <v>4.8387096774193547E-2</v>
      </c>
    </row>
    <row r="88" spans="1:62" x14ac:dyDescent="0.25">
      <c r="C88" s="20" t="s">
        <v>368</v>
      </c>
      <c r="D88" s="20"/>
      <c r="E88" s="21" t="s">
        <v>389</v>
      </c>
      <c r="F88" s="21"/>
      <c r="G88" s="21"/>
      <c r="H88" s="1"/>
      <c r="I88" s="20" t="s">
        <v>368</v>
      </c>
      <c r="J88" s="20"/>
      <c r="K88" s="21">
        <f>COUNTIF(C65:R65,"SEDANG")</f>
        <v>9</v>
      </c>
      <c r="L88" s="21"/>
      <c r="M88" s="21"/>
      <c r="N88" s="13">
        <f>K88/62</f>
        <v>0.14516129032258066</v>
      </c>
    </row>
    <row r="89" spans="1:62" x14ac:dyDescent="0.25">
      <c r="C89" s="20" t="s">
        <v>369</v>
      </c>
      <c r="D89" s="20"/>
      <c r="E89" s="21" t="s">
        <v>390</v>
      </c>
      <c r="F89" s="21"/>
      <c r="G89" s="21"/>
      <c r="H89" s="1"/>
      <c r="I89" s="20" t="s">
        <v>369</v>
      </c>
      <c r="J89" s="20"/>
      <c r="K89" s="21">
        <f>COUNTIF(C65:R65,"TINGGI")</f>
        <v>4</v>
      </c>
      <c r="L89" s="21"/>
      <c r="M89" s="21"/>
      <c r="N89" s="13">
        <f>K89/62</f>
        <v>6.4516129032258063E-2</v>
      </c>
    </row>
  </sheetData>
  <sortState ref="A2:BJ83">
    <sortCondition descending="1" ref="W1"/>
  </sortState>
  <mergeCells count="91">
    <mergeCell ref="I71:J71"/>
    <mergeCell ref="K71:L71"/>
    <mergeCell ref="C68:G68"/>
    <mergeCell ref="C69:D69"/>
    <mergeCell ref="C70:D70"/>
    <mergeCell ref="C71:D71"/>
    <mergeCell ref="E71:G71"/>
    <mergeCell ref="E70:G70"/>
    <mergeCell ref="E69:G69"/>
    <mergeCell ref="C77:D77"/>
    <mergeCell ref="E77:G77"/>
    <mergeCell ref="I74:M74"/>
    <mergeCell ref="I75:J75"/>
    <mergeCell ref="K75:M75"/>
    <mergeCell ref="I76:J76"/>
    <mergeCell ref="K76:M76"/>
    <mergeCell ref="I77:J77"/>
    <mergeCell ref="K77:M77"/>
    <mergeCell ref="C74:G74"/>
    <mergeCell ref="C75:D75"/>
    <mergeCell ref="E75:G75"/>
    <mergeCell ref="C76:D76"/>
    <mergeCell ref="E76:G76"/>
    <mergeCell ref="H79:J79"/>
    <mergeCell ref="Z68:AD68"/>
    <mergeCell ref="AF68:AI68"/>
    <mergeCell ref="Z69:AA69"/>
    <mergeCell ref="AB69:AD69"/>
    <mergeCell ref="AF69:AG69"/>
    <mergeCell ref="AH69:AI69"/>
    <mergeCell ref="Z70:AA70"/>
    <mergeCell ref="AB70:AD70"/>
    <mergeCell ref="K72:L72"/>
    <mergeCell ref="I72:J72"/>
    <mergeCell ref="I68:L68"/>
    <mergeCell ref="I69:J69"/>
    <mergeCell ref="K69:L69"/>
    <mergeCell ref="K70:L70"/>
    <mergeCell ref="I70:J70"/>
    <mergeCell ref="AF70:AG70"/>
    <mergeCell ref="AH70:AI70"/>
    <mergeCell ref="Z71:AA71"/>
    <mergeCell ref="AB71:AD71"/>
    <mergeCell ref="AF71:AG71"/>
    <mergeCell ref="AH71:AI71"/>
    <mergeCell ref="AF72:AG72"/>
    <mergeCell ref="AH72:AI72"/>
    <mergeCell ref="Z74:AD74"/>
    <mergeCell ref="AF74:AJ74"/>
    <mergeCell ref="Z75:AA75"/>
    <mergeCell ref="AB75:AD75"/>
    <mergeCell ref="AF75:AG75"/>
    <mergeCell ref="AH75:AJ75"/>
    <mergeCell ref="Z76:AA76"/>
    <mergeCell ref="AB76:AD76"/>
    <mergeCell ref="AF76:AG76"/>
    <mergeCell ref="AH76:AJ76"/>
    <mergeCell ref="Z77:AA77"/>
    <mergeCell ref="AB77:AD77"/>
    <mergeCell ref="AF77:AG77"/>
    <mergeCell ref="AH77:AJ77"/>
    <mergeCell ref="C80:G80"/>
    <mergeCell ref="I80:L80"/>
    <mergeCell ref="C81:D81"/>
    <mergeCell ref="E81:G81"/>
    <mergeCell ref="I81:J81"/>
    <mergeCell ref="K81:L81"/>
    <mergeCell ref="C82:D82"/>
    <mergeCell ref="E82:G82"/>
    <mergeCell ref="I82:J82"/>
    <mergeCell ref="K82:L82"/>
    <mergeCell ref="C83:D83"/>
    <mergeCell ref="E83:G83"/>
    <mergeCell ref="I83:J83"/>
    <mergeCell ref="K83:L83"/>
    <mergeCell ref="I84:J84"/>
    <mergeCell ref="K84:L84"/>
    <mergeCell ref="C86:G86"/>
    <mergeCell ref="I86:M86"/>
    <mergeCell ref="C87:D87"/>
    <mergeCell ref="E87:G87"/>
    <mergeCell ref="I87:J87"/>
    <mergeCell ref="K87:M87"/>
    <mergeCell ref="C88:D88"/>
    <mergeCell ref="E88:G88"/>
    <mergeCell ref="I88:J88"/>
    <mergeCell ref="K88:M88"/>
    <mergeCell ref="C89:D89"/>
    <mergeCell ref="E89:G89"/>
    <mergeCell ref="I89:J89"/>
    <mergeCell ref="K89:M89"/>
  </mergeCells>
  <pageMargins left="1.5748031496062993" right="1.1811023622047245" top="1.5748031496062993" bottom="1.1811023622047245" header="0.31496062992125984" footer="0.31496062992125984"/>
  <pageSetup scale="44" fitToWidth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DATA MENTAH</vt:lpstr>
      <vt:lpstr>KONTROL DIRI (2)</vt:lpstr>
      <vt:lpstr>KECENDERUNGAN NARSISTIK (3)</vt:lpstr>
      <vt:lpstr>Kategorisasi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Amanda's</dc:creator>
  <cp:lastModifiedBy>USER</cp:lastModifiedBy>
  <cp:lastPrinted>2025-03-13T16:06:45Z</cp:lastPrinted>
  <dcterms:created xsi:type="dcterms:W3CDTF">2024-11-10T18:10:21Z</dcterms:created>
  <dcterms:modified xsi:type="dcterms:W3CDTF">2025-04-18T09:43:04Z</dcterms:modified>
</cp:coreProperties>
</file>